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zawa4016\Desktop\"/>
    </mc:Choice>
  </mc:AlternateContent>
  <xr:revisionPtr revIDLastSave="0" documentId="13_ncr:1_{1DB9B5A5-6645-4A21-8368-7D2AD5B09DDC}" xr6:coauthVersionLast="47" xr6:coauthVersionMax="47" xr10:uidLastSave="{00000000-0000-0000-0000-000000000000}"/>
  <bookViews>
    <workbookView xWindow="28690" yWindow="-110" windowWidth="29020" windowHeight="15820" xr2:uid="{C9FD7EE9-F28A-418B-8BC1-2E603CCBD1B9}"/>
  </bookViews>
  <sheets>
    <sheet name="特別高圧(施設)" sheetId="4" r:id="rId1"/>
    <sheet name="特別高圧(テナント)" sheetId="1" r:id="rId2"/>
    <sheet name="リスト" sheetId="6" state="hidden" r:id="rId3"/>
  </sheets>
  <definedNames>
    <definedName name="_xlnm.Print_Area" localSheetId="1">'特別高圧(テナント)'!$A$1:$H$49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38" i="1" s="1"/>
  <c r="A23" i="1"/>
  <c r="A22" i="1"/>
  <c r="A21" i="1"/>
  <c r="A20" i="1"/>
  <c r="M27" i="4" l="1"/>
  <c r="H28" i="4"/>
  <c r="M28" i="4" s="1"/>
  <c r="H27" i="4"/>
  <c r="H26" i="4"/>
  <c r="M26" i="4" s="1"/>
  <c r="H25" i="4"/>
  <c r="M25" i="4" s="1"/>
  <c r="H24" i="4"/>
  <c r="M24" i="4" s="1"/>
  <c r="H23" i="4"/>
  <c r="M23" i="4" s="1"/>
  <c r="H22" i="4"/>
  <c r="M22" i="4" s="1"/>
  <c r="H21" i="4"/>
  <c r="M21" i="4" s="1"/>
  <c r="H29" i="4"/>
  <c r="M29" i="4" s="1"/>
  <c r="M31" i="4" l="1"/>
</calcChain>
</file>

<file path=xl/sharedStrings.xml><?xml version="1.0" encoding="utf-8"?>
<sst xmlns="http://schemas.openxmlformats.org/spreadsheetml/2006/main" count="157" uniqueCount="47">
  <si>
    <t>〔使用電力量〕</t>
    <rPh sb="1" eb="3">
      <t>シヨウ</t>
    </rPh>
    <rPh sb="3" eb="5">
      <t>デンリョク</t>
    </rPh>
    <rPh sb="5" eb="6">
      <t>リョウ</t>
    </rPh>
    <phoneticPr fontId="1"/>
  </si>
  <si>
    <t>kWh</t>
    <phoneticPr fontId="1"/>
  </si>
  <si>
    <t>〔単価〕</t>
    <rPh sb="1" eb="3">
      <t>タンカ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</si>
  <si>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</si>
  <si>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</si>
  <si>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</si>
  <si>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〔給付額算定〕</t>
    <rPh sb="1" eb="4">
      <t>キュウフガク</t>
    </rPh>
    <rPh sb="4" eb="6">
      <t>サンテイ</t>
    </rPh>
    <phoneticPr fontId="1"/>
  </si>
  <si>
    <t>〔給付額合計〕</t>
    <rPh sb="1" eb="4">
      <t>キュウフガク</t>
    </rPh>
    <rPh sb="4" eb="6">
      <t>ゴウケイ</t>
    </rPh>
    <phoneticPr fontId="1"/>
  </si>
  <si>
    <t>※千円未満切捨</t>
    <rPh sb="1" eb="3">
      <t>センエン</t>
    </rPh>
    <rPh sb="3" eb="5">
      <t>ミマン</t>
    </rPh>
    <rPh sb="5" eb="6">
      <t>キ</t>
    </rPh>
    <rPh sb="6" eb="7">
      <t>ス</t>
    </rPh>
    <phoneticPr fontId="1"/>
  </si>
  <si>
    <t>〔申請事業者名〕</t>
    <rPh sb="1" eb="3">
      <t>シンセイ</t>
    </rPh>
    <rPh sb="3" eb="6">
      <t>ジギョウシャ</t>
    </rPh>
    <rPh sb="6" eb="7">
      <t>メイ</t>
    </rPh>
    <phoneticPr fontId="1"/>
  </si>
  <si>
    <t>※小数点未満切捨</t>
    <rPh sb="1" eb="4">
      <t>ショウスウテン</t>
    </rPh>
    <rPh sb="4" eb="6">
      <t>ミマン</t>
    </rPh>
    <rPh sb="6" eb="7">
      <t>キ</t>
    </rPh>
    <rPh sb="7" eb="8">
      <t>ス</t>
    </rPh>
    <phoneticPr fontId="1"/>
  </si>
  <si>
    <t>※少数点未満切捨</t>
    <rPh sb="1" eb="3">
      <t>ショウスウ</t>
    </rPh>
    <rPh sb="3" eb="4">
      <t>テン</t>
    </rPh>
    <rPh sb="4" eb="6">
      <t>ミマン</t>
    </rPh>
    <rPh sb="6" eb="8">
      <t>キリス</t>
    </rPh>
    <phoneticPr fontId="1"/>
  </si>
  <si>
    <t>【特別高圧電力】施設向け</t>
    <rPh sb="1" eb="3">
      <t>トクベツ</t>
    </rPh>
    <rPh sb="3" eb="5">
      <t>コウアツ</t>
    </rPh>
    <rPh sb="5" eb="7">
      <t>デンリョク</t>
    </rPh>
    <rPh sb="8" eb="10">
      <t>シセツ</t>
    </rPh>
    <rPh sb="10" eb="11">
      <t>ム</t>
    </rPh>
    <phoneticPr fontId="1"/>
  </si>
  <si>
    <t>〔施設名〕</t>
    <rPh sb="1" eb="3">
      <t>シセツ</t>
    </rPh>
    <rPh sb="3" eb="4">
      <t>メイ</t>
    </rPh>
    <phoneticPr fontId="1"/>
  </si>
  <si>
    <t>〔使用電力量〕</t>
    <rPh sb="1" eb="3">
      <t>シヨウ</t>
    </rPh>
    <rPh sb="3" eb="6">
      <t>デンリョクリョウ</t>
    </rPh>
    <phoneticPr fontId="1"/>
  </si>
  <si>
    <t>【テナント負担分を除く共用部分】</t>
    <rPh sb="5" eb="8">
      <t>フタンブン</t>
    </rPh>
    <rPh sb="9" eb="10">
      <t>ノゾ</t>
    </rPh>
    <rPh sb="11" eb="13">
      <t>キョウヨウ</t>
    </rPh>
    <rPh sb="13" eb="15">
      <t>ブブン</t>
    </rPh>
    <phoneticPr fontId="1"/>
  </si>
  <si>
    <t>-</t>
    <phoneticPr fontId="1"/>
  </si>
  <si>
    <t>テナント分</t>
    <rPh sb="4" eb="5">
      <t>ブン</t>
    </rPh>
    <phoneticPr fontId="1"/>
  </si>
  <si>
    <t>施設全体分</t>
    <rPh sb="0" eb="2">
      <t>シセツ</t>
    </rPh>
    <rPh sb="2" eb="4">
      <t>ゼンタイ</t>
    </rPh>
    <rPh sb="4" eb="5">
      <t>ブン</t>
    </rPh>
    <phoneticPr fontId="1"/>
  </si>
  <si>
    <t>共用部分</t>
    <rPh sb="0" eb="2">
      <t>キョウヨウ</t>
    </rPh>
    <rPh sb="2" eb="4">
      <t>ブブン</t>
    </rPh>
    <phoneticPr fontId="1"/>
  </si>
  <si>
    <t>【特別高圧電力】テナント向け</t>
    <rPh sb="1" eb="3">
      <t>トクベツ</t>
    </rPh>
    <rPh sb="3" eb="5">
      <t>コウアツ</t>
    </rPh>
    <rPh sb="5" eb="7">
      <t>デンリョク</t>
    </rPh>
    <rPh sb="12" eb="13">
      <t>ム</t>
    </rPh>
    <phoneticPr fontId="1"/>
  </si>
  <si>
    <t>〔特別高圧契約電力会社名〕※複数社と契約している場合は、適宜記載してください</t>
    <rPh sb="1" eb="3">
      <t>トクベツ</t>
    </rPh>
    <rPh sb="3" eb="5">
      <t>コウアツ</t>
    </rPh>
    <rPh sb="5" eb="7">
      <t>ケイヤク</t>
    </rPh>
    <rPh sb="7" eb="9">
      <t>デンリョク</t>
    </rPh>
    <rPh sb="9" eb="11">
      <t>カイシャ</t>
    </rPh>
    <rPh sb="11" eb="12">
      <t>メイ</t>
    </rPh>
    <rPh sb="14" eb="16">
      <t>フクスウ</t>
    </rPh>
    <rPh sb="16" eb="17">
      <t>シャ</t>
    </rPh>
    <rPh sb="18" eb="20">
      <t>ケイヤク</t>
    </rPh>
    <rPh sb="24" eb="26">
      <t>バアイ</t>
    </rPh>
    <rPh sb="28" eb="30">
      <t>テキギ</t>
    </rPh>
    <rPh sb="30" eb="32">
      <t>キサイ</t>
    </rPh>
    <phoneticPr fontId="1"/>
  </si>
  <si>
    <t>【テナント使用電力量】</t>
    <rPh sb="5" eb="7">
      <t>シヨウ</t>
    </rPh>
    <rPh sb="7" eb="10">
      <t>デンリョクリョウ</t>
    </rPh>
    <phoneticPr fontId="1"/>
  </si>
  <si>
    <t>・施設におけるサービス等の提供を直接的に行っていない部分を指します
　階段、エスカレーター、エレベータ、施設間の連絡通路、休憩室、トイレ、公衆電話室駐車場や一般消費者が立ち入ることが
　想定されていない事務室や倉庫等施設におけるサービス等の提供を直接的に行っていない部分　等</t>
    <rPh sb="29" eb="30">
      <t>サ</t>
    </rPh>
    <rPh sb="136" eb="137">
      <t>ナド</t>
    </rPh>
    <phoneticPr fontId="1"/>
  </si>
  <si>
    <t>・施設管理会社が直営で供与する部分のテナント部分については、こちらの共用部分に含めて申請してください</t>
    <rPh sb="1" eb="3">
      <t>シセツ</t>
    </rPh>
    <rPh sb="3" eb="5">
      <t>カンリ</t>
    </rPh>
    <rPh sb="5" eb="7">
      <t>カイシャ</t>
    </rPh>
    <rPh sb="8" eb="10">
      <t>チョクエイ</t>
    </rPh>
    <rPh sb="11" eb="13">
      <t>キョウヨ</t>
    </rPh>
    <rPh sb="15" eb="17">
      <t>ブブン</t>
    </rPh>
    <rPh sb="22" eb="24">
      <t>ブブン</t>
    </rPh>
    <rPh sb="34" eb="36">
      <t>キョウヨウ</t>
    </rPh>
    <rPh sb="36" eb="38">
      <t>ブブン</t>
    </rPh>
    <rPh sb="39" eb="40">
      <t>フク</t>
    </rPh>
    <rPh sb="42" eb="44">
      <t>シンセイ</t>
    </rPh>
    <phoneticPr fontId="1"/>
  </si>
  <si>
    <t>・施設管理者が直接供与するテナントの電気使用分については、「特別高圧(施設)」にて申請してください。</t>
    <rPh sb="1" eb="3">
      <t>シセツ</t>
    </rPh>
    <rPh sb="3" eb="6">
      <t>カンリシャ</t>
    </rPh>
    <rPh sb="7" eb="9">
      <t>チョクセツ</t>
    </rPh>
    <rPh sb="9" eb="11">
      <t>キョウヨ</t>
    </rPh>
    <rPh sb="18" eb="23">
      <t>デンキシヨウブン</t>
    </rPh>
    <rPh sb="30" eb="32">
      <t>トクベツ</t>
    </rPh>
    <rPh sb="32" eb="34">
      <t>コウアツ</t>
    </rPh>
    <rPh sb="35" eb="37">
      <t>シセツ</t>
    </rPh>
    <rPh sb="41" eb="43">
      <t>シンセイ</t>
    </rPh>
    <phoneticPr fontId="1"/>
  </si>
  <si>
    <t>＜テナントについて＞</t>
    <phoneticPr fontId="1"/>
  </si>
  <si>
    <t>＜共用部分について＞</t>
    <rPh sb="1" eb="3">
      <t>キョウヨウ</t>
    </rPh>
    <rPh sb="3" eb="5">
      <t>ブブン</t>
    </rPh>
    <phoneticPr fontId="1"/>
  </si>
  <si>
    <t>〔申請テナント運営事業者名〕</t>
    <rPh sb="1" eb="3">
      <t>シンセイ</t>
    </rPh>
    <rPh sb="7" eb="9">
      <t>ウンエイ</t>
    </rPh>
    <rPh sb="9" eb="12">
      <t>ジギョウシャ</t>
    </rPh>
    <rPh sb="12" eb="13">
      <t>メイ</t>
    </rPh>
    <phoneticPr fontId="1"/>
  </si>
  <si>
    <t>〔入居する施設名および屋号〕※複数施設に入居している場合は、適宜記載してください</t>
    <rPh sb="1" eb="3">
      <t>ニュウキョ</t>
    </rPh>
    <rPh sb="5" eb="8">
      <t>シセツメイ</t>
    </rPh>
    <rPh sb="11" eb="13">
      <t>ヤゴウ</t>
    </rPh>
    <rPh sb="17" eb="19">
      <t>シセツ</t>
    </rPh>
    <rPh sb="20" eb="22">
      <t>ニュウキョ</t>
    </rPh>
    <phoneticPr fontId="1"/>
  </si>
  <si>
    <t>〔入居する施設名称〕</t>
    <rPh sb="1" eb="3">
      <t>ニュウキョ</t>
    </rPh>
    <rPh sb="5" eb="7">
      <t>シセツ</t>
    </rPh>
    <rPh sb="7" eb="9">
      <t>メイショウ</t>
    </rPh>
    <phoneticPr fontId="1"/>
  </si>
  <si>
    <t>〔電力会社名〕</t>
    <rPh sb="1" eb="3">
      <t>デンリョク</t>
    </rPh>
    <rPh sb="3" eb="5">
      <t>カイシャ</t>
    </rPh>
    <rPh sb="5" eb="6">
      <t>メイ</t>
    </rPh>
    <phoneticPr fontId="1"/>
  </si>
  <si>
    <t>〔当施設に入居するテナント屋号〕</t>
    <rPh sb="1" eb="2">
      <t>トウ</t>
    </rPh>
    <rPh sb="2" eb="4">
      <t>シセツ</t>
    </rPh>
    <rPh sb="5" eb="7">
      <t>ニュウキョ</t>
    </rPh>
    <rPh sb="13" eb="15">
      <t>ヤゴウ</t>
    </rPh>
    <phoneticPr fontId="1"/>
  </si>
  <si>
    <t>・施設の区画を賃借又は分譲を受けて自己名義で出店し、事業を営むテナント事業者をさします。</t>
    <phoneticPr fontId="1"/>
  </si>
  <si>
    <t>〔特別高圧電力契約会社名〕※複数社と契約している場合は、適宜記載してください</t>
    <rPh sb="1" eb="3">
      <t>トクベツ</t>
    </rPh>
    <rPh sb="3" eb="5">
      <t>コウアツ</t>
    </rPh>
    <rPh sb="7" eb="9">
      <t>ケイヤク</t>
    </rPh>
    <rPh sb="9" eb="11">
      <t>カイシャ</t>
    </rPh>
    <rPh sb="11" eb="12">
      <t>メイ</t>
    </rPh>
    <rPh sb="14" eb="16">
      <t>フクスウ</t>
    </rPh>
    <rPh sb="16" eb="17">
      <t>シャ</t>
    </rPh>
    <rPh sb="18" eb="20">
      <t>ケイヤク</t>
    </rPh>
    <rPh sb="24" eb="26">
      <t>バアイ</t>
    </rPh>
    <rPh sb="28" eb="30">
      <t>テキギ</t>
    </rPh>
    <rPh sb="30" eb="32">
      <t>キサイ</t>
    </rPh>
    <phoneticPr fontId="1"/>
  </si>
  <si>
    <t>2022年10月</t>
    <rPh sb="4" eb="5">
      <t>ネン</t>
    </rPh>
    <rPh sb="7" eb="8">
      <t>ツキ</t>
    </rPh>
    <phoneticPr fontId="1"/>
  </si>
  <si>
    <t>2022年1月</t>
    <rPh sb="4" eb="5">
      <t>ネン</t>
    </rPh>
    <rPh sb="6" eb="7">
      <t>ツキ</t>
    </rPh>
    <phoneticPr fontId="1"/>
  </si>
  <si>
    <t>2022年2月</t>
    <rPh sb="4" eb="5">
      <t>ネン</t>
    </rPh>
    <rPh sb="6" eb="7">
      <t>ツキ</t>
    </rPh>
    <phoneticPr fontId="1"/>
  </si>
  <si>
    <t>2022年3月</t>
    <rPh sb="4" eb="5">
      <t>ネン</t>
    </rPh>
    <rPh sb="6" eb="7">
      <t>ツキ</t>
    </rPh>
    <phoneticPr fontId="1"/>
  </si>
  <si>
    <t>2022年4月</t>
    <rPh sb="4" eb="5">
      <t>ネン</t>
    </rPh>
    <rPh sb="6" eb="7">
      <t>ツキ</t>
    </rPh>
    <phoneticPr fontId="1"/>
  </si>
  <si>
    <t>2022年5月</t>
    <rPh sb="4" eb="5">
      <t>ネン</t>
    </rPh>
    <rPh sb="6" eb="7">
      <t>ツキ</t>
    </rPh>
    <phoneticPr fontId="1"/>
  </si>
  <si>
    <t>2022年6月</t>
    <rPh sb="4" eb="5">
      <t>ネン</t>
    </rPh>
    <rPh sb="6" eb="7">
      <t>ツキ</t>
    </rPh>
    <phoneticPr fontId="1"/>
  </si>
  <si>
    <t>2022年7月</t>
    <rPh sb="4" eb="5">
      <t>ネン</t>
    </rPh>
    <rPh sb="6" eb="7">
      <t>ツキ</t>
    </rPh>
    <phoneticPr fontId="1"/>
  </si>
  <si>
    <t>2022年8月</t>
    <rPh sb="4" eb="5">
      <t>ネン</t>
    </rPh>
    <rPh sb="6" eb="7">
      <t>ツキ</t>
    </rPh>
    <phoneticPr fontId="1"/>
  </si>
  <si>
    <t>2022年9月</t>
    <rPh sb="4" eb="5">
      <t>ネン</t>
    </rPh>
    <rPh sb="6" eb="7">
      <t>ツキ</t>
    </rPh>
    <phoneticPr fontId="1"/>
  </si>
  <si>
    <t>リスト</t>
    <phoneticPr fontId="1"/>
  </si>
  <si>
    <t>〔入居する施設名称〕※上記から自動転記されます</t>
    <rPh sb="1" eb="3">
      <t>ニュウキョ</t>
    </rPh>
    <rPh sb="5" eb="7">
      <t>シセツ</t>
    </rPh>
    <rPh sb="7" eb="9">
      <t>メイショウ</t>
    </rPh>
    <rPh sb="11" eb="13">
      <t>ジョウキ</t>
    </rPh>
    <rPh sb="15" eb="17">
      <t>ジドウ</t>
    </rPh>
    <rPh sb="17" eb="19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</si>
</sst>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円/kWh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mediumGray">
        <fgColor theme="0"/>
        <bgColor rgb="FFFF0000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55" fontId="2" fillId="0" borderId="7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55" fontId="2" fillId="0" borderId="12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55" fontId="2" fillId="0" borderId="15" xfId="0" applyNumberFormat="1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55" fontId="2" fillId="0" borderId="18" xfId="0" applyNumberFormat="1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2" fillId="3" borderId="0" xfId="0" applyFont="1" applyFill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Continuous" vertical="center"/>
    </xf>
    <xf numFmtId="3" fontId="2" fillId="0" borderId="0" xfId="0" applyNumberFormat="1" applyFont="1" applyFill="1" applyBorder="1" applyAlignment="1">
      <alignment horizontal="centerContinuous" vertical="center"/>
    </xf>
    <xf numFmtId="0" fontId="2" fillId="0" borderId="0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8" fillId="0" borderId="10" xfId="0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4" xfId="0" applyFont="1" applyBorder="1" applyAlignment="1">
      <alignment horizontal="centerContinuous" vertical="center"/>
    </xf>
    <xf numFmtId="0" fontId="2" fillId="0" borderId="35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3" fontId="2" fillId="0" borderId="36" xfId="0" applyNumberFormat="1" applyFont="1" applyFill="1" applyBorder="1" applyAlignment="1">
      <alignment vertical="center" shrinkToFit="1"/>
    </xf>
    <xf numFmtId="3" fontId="2" fillId="0" borderId="38" xfId="0" applyNumberFormat="1" applyFont="1" applyFill="1" applyBorder="1" applyAlignment="1">
      <alignment vertical="center" shrinkToFit="1"/>
    </xf>
    <xf numFmtId="3" fontId="2" fillId="0" borderId="34" xfId="0" applyNumberFormat="1" applyFont="1" applyFill="1" applyBorder="1" applyAlignment="1">
      <alignment vertical="center" shrinkToFit="1"/>
    </xf>
    <xf numFmtId="3" fontId="2" fillId="0" borderId="12" xfId="0" applyNumberFormat="1" applyFont="1" applyFill="1" applyBorder="1" applyAlignment="1">
      <alignment vertical="center" shrinkToFit="1"/>
    </xf>
    <xf numFmtId="3" fontId="2" fillId="0" borderId="15" xfId="0" applyNumberFormat="1" applyFont="1" applyFill="1" applyBorder="1" applyAlignment="1">
      <alignment vertical="center" shrinkToFit="1"/>
    </xf>
    <xf numFmtId="3" fontId="2" fillId="0" borderId="18" xfId="0" applyNumberFormat="1" applyFont="1" applyFill="1" applyBorder="1" applyAlignment="1">
      <alignment vertical="center" shrinkToFit="1"/>
    </xf>
    <xf numFmtId="0" fontId="9" fillId="0" borderId="14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5" xfId="0" applyFont="1" applyBorder="1">
      <alignment vertical="center"/>
    </xf>
    <xf numFmtId="55" fontId="9" fillId="0" borderId="12" xfId="0" applyNumberFormat="1" applyFont="1" applyBorder="1">
      <alignment vertical="center"/>
    </xf>
    <xf numFmtId="55" fontId="9" fillId="0" borderId="15" xfId="0" applyNumberFormat="1" applyFont="1" applyBorder="1">
      <alignment vertical="center"/>
    </xf>
    <xf numFmtId="55" fontId="9" fillId="0" borderId="18" xfId="0" applyNumberFormat="1" applyFont="1" applyBorder="1">
      <alignment vertical="center"/>
    </xf>
    <xf numFmtId="3" fontId="3" fillId="0" borderId="24" xfId="0" applyNumberFormat="1" applyFont="1" applyFill="1" applyBorder="1" applyAlignment="1">
      <alignment vertical="center" shrinkToFit="1"/>
    </xf>
    <xf numFmtId="0" fontId="4" fillId="0" borderId="25" xfId="0" applyFont="1" applyBorder="1">
      <alignment vertical="center"/>
    </xf>
    <xf numFmtId="0" fontId="8" fillId="0" borderId="25" xfId="0" applyFont="1" applyBorder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indent="1"/>
    </xf>
    <xf numFmtId="0" fontId="2" fillId="0" borderId="0" xfId="0" applyFont="1" applyAlignment="1">
      <alignment horizontal="centerContinuous" vertical="center"/>
    </xf>
    <xf numFmtId="0" fontId="2" fillId="0" borderId="26" xfId="0" applyFont="1" applyBorder="1" applyAlignment="1">
      <alignment horizontal="left" vertical="center" indent="1"/>
    </xf>
    <xf numFmtId="3" fontId="7" fillId="0" borderId="24" xfId="0" applyNumberFormat="1" applyFont="1" applyFill="1" applyBorder="1" applyAlignment="1">
      <alignment vertical="center" shrinkToFit="1"/>
    </xf>
    <xf numFmtId="55" fontId="0" fillId="0" borderId="0" xfId="0" quotePrefix="1" applyNumberFormat="1">
      <alignment vertical="center"/>
    </xf>
    <xf numFmtId="55" fontId="0" fillId="0" borderId="0" xfId="0" quotePrefix="1" applyNumberFormat="1" applyAlignment="1">
      <alignment horizontal="right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4" borderId="0" xfId="0" applyFont="1" applyFill="1">
      <alignment vertical="center"/>
    </xf>
    <xf numFmtId="3" fontId="2" fillId="2" borderId="13" xfId="0" applyNumberFormat="1" applyFont="1" applyFill="1" applyBorder="1" applyAlignment="1" applyProtection="1">
      <alignment vertical="center" shrinkToFit="1"/>
      <protection locked="0"/>
    </xf>
    <xf numFmtId="3" fontId="2" fillId="2" borderId="16" xfId="0" applyNumberFormat="1" applyFont="1" applyFill="1" applyBorder="1" applyAlignment="1" applyProtection="1">
      <alignment vertical="center" shrinkToFit="1"/>
      <protection locked="0"/>
    </xf>
    <xf numFmtId="3" fontId="2" fillId="2" borderId="19" xfId="0" applyNumberFormat="1" applyFont="1" applyFill="1" applyBorder="1" applyAlignment="1" applyProtection="1">
      <alignment vertical="center" shrinkToFit="1"/>
      <protection locked="0"/>
    </xf>
    <xf numFmtId="3" fontId="2" fillId="2" borderId="36" xfId="0" applyNumberFormat="1" applyFont="1" applyFill="1" applyBorder="1" applyAlignment="1" applyProtection="1">
      <alignment vertical="center" shrinkToFit="1"/>
      <protection locked="0"/>
    </xf>
    <xf numFmtId="3" fontId="2" fillId="2" borderId="38" xfId="0" applyNumberFormat="1" applyFont="1" applyFill="1" applyBorder="1" applyAlignment="1" applyProtection="1">
      <alignment vertical="center" shrinkToFit="1"/>
      <protection locked="0"/>
    </xf>
    <xf numFmtId="3" fontId="2" fillId="2" borderId="34" xfId="0" applyNumberFormat="1" applyFont="1" applyFill="1" applyBorder="1" applyAlignment="1" applyProtection="1">
      <alignment vertical="center" shrinkToFit="1"/>
      <protection locked="0"/>
    </xf>
    <xf numFmtId="0" fontId="2" fillId="0" borderId="29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 shrinkToFit="1"/>
      <protection locked="0"/>
    </xf>
    <xf numFmtId="0" fontId="2" fillId="2" borderId="2" xfId="0" applyFont="1" applyFill="1" applyBorder="1" applyAlignment="1" applyProtection="1">
      <alignment horizontal="left" vertical="center" indent="1" shrinkToFit="1"/>
      <protection locked="0"/>
    </xf>
    <xf numFmtId="0" fontId="2" fillId="2" borderId="3" xfId="0" applyFont="1" applyFill="1" applyBorder="1" applyAlignment="1" applyProtection="1">
      <alignment horizontal="left" vertical="center" indent="1" shrinkToFit="1"/>
      <protection locked="0"/>
    </xf>
    <xf numFmtId="0" fontId="2" fillId="0" borderId="40" xfId="0" applyFont="1" applyFill="1" applyBorder="1" applyAlignment="1">
      <alignment horizontal="left" vertical="center" indent="1" shrinkToFit="1"/>
    </xf>
    <xf numFmtId="0" fontId="2" fillId="0" borderId="41" xfId="0" applyFont="1" applyFill="1" applyBorder="1" applyAlignment="1">
      <alignment horizontal="left" vertical="center" indent="1" shrinkToFit="1"/>
    </xf>
    <xf numFmtId="0" fontId="2" fillId="0" borderId="42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2">
    <dxf>
      <numFmt numFmtId="46" formatCode="yyyy&quot;年&quot;m&quot;月&quot;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0</xdr:row>
      <xdr:rowOff>104775</xdr:rowOff>
    </xdr:from>
    <xdr:to>
      <xdr:col>13</xdr:col>
      <xdr:colOff>0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82CF1E9-D394-44F4-8112-B8311B2927EC}"/>
            </a:ext>
          </a:extLst>
        </xdr:cNvPr>
        <xdr:cNvSpPr/>
      </xdr:nvSpPr>
      <xdr:spPr>
        <a:xfrm>
          <a:off x="6400800" y="104775"/>
          <a:ext cx="67627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0</xdr:row>
      <xdr:rowOff>104775</xdr:rowOff>
    </xdr:from>
    <xdr:to>
      <xdr:col>7</xdr:col>
      <xdr:colOff>390525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5D8707-ACC9-4C10-9DE0-CD536CD7D34E}"/>
            </a:ext>
          </a:extLst>
        </xdr:cNvPr>
        <xdr:cNvSpPr/>
      </xdr:nvSpPr>
      <xdr:spPr>
        <a:xfrm>
          <a:off x="5267325" y="104775"/>
          <a:ext cx="67627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様式１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03712E-2DB8-4D40-8348-9F7939158FF6}" name="テーブル1" displayName="テーブル1" ref="B3:B13" totalsRowShown="0" dataDxfId="1">
  <autoFilter ref="B3:B13" xr:uid="{6103712E-2DB8-4D40-8348-9F7939158FF6}"/>
  <tableColumns count="1">
    <tableColumn id="1" xr3:uid="{4FC0CA87-CEB4-4E40-9C1C-1AD27DC5B84A}" name="リスト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A714E-8905-49A5-A41F-6DE8A7163DB8}">
  <sheetPr>
    <tabColor rgb="FFFF0000"/>
    <pageSetUpPr fitToPage="1"/>
  </sheetPr>
  <dimension ref="A1:N48"/>
  <sheetViews>
    <sheetView tabSelected="1" view="pageBreakPreview" zoomScaleNormal="100" zoomScaleSheetLayoutView="100" workbookViewId="0">
      <selection activeCell="N30" sqref="N30"/>
    </sheetView>
  </sheetViews>
  <sheetFormatPr defaultColWidth="8.75" defaultRowHeight="15" x14ac:dyDescent="0.55000000000000004"/>
  <cols>
    <col min="1" max="1" width="9" style="1" customWidth="1"/>
    <col min="2" max="2" width="10.83203125" style="1" bestFit="1" customWidth="1"/>
    <col min="3" max="3" width="4.75" style="1" bestFit="1" customWidth="1"/>
    <col min="4" max="4" width="2.58203125" style="1" bestFit="1" customWidth="1"/>
    <col min="5" max="5" width="10.83203125" style="1" bestFit="1" customWidth="1"/>
    <col min="6" max="6" width="4.75" style="1" bestFit="1" customWidth="1"/>
    <col min="7" max="7" width="3.58203125" style="1" bestFit="1" customWidth="1"/>
    <col min="8" max="8" width="10.83203125" style="1" bestFit="1" customWidth="1"/>
    <col min="9" max="9" width="4.75" style="1" bestFit="1" customWidth="1"/>
    <col min="10" max="10" width="3.25" style="1" customWidth="1"/>
    <col min="11" max="11" width="11.5" style="1" bestFit="1" customWidth="1"/>
    <col min="12" max="12" width="3.25" style="1" customWidth="1"/>
    <col min="13" max="13" width="12.75" style="1" customWidth="1"/>
    <col min="14" max="14" width="3.25" style="1" customWidth="1"/>
    <col min="15" max="16384" width="8.75" style="1"/>
  </cols>
  <sheetData>
    <row r="1" spans="1:14" x14ac:dyDescent="0.55000000000000004">
      <c r="M1" s="87"/>
    </row>
    <row r="2" spans="1:14" x14ac:dyDescent="0.5500000000000000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2" x14ac:dyDescent="0.55000000000000004">
      <c r="A3" s="3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55000000000000004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6" spans="1:14" x14ac:dyDescent="0.55000000000000004">
      <c r="A6" s="1" t="s">
        <v>9</v>
      </c>
    </row>
    <row r="7" spans="1:14" x14ac:dyDescent="0.55000000000000004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</row>
    <row r="9" spans="1:14" x14ac:dyDescent="0.55000000000000004">
      <c r="A9" s="1" t="s">
        <v>13</v>
      </c>
    </row>
    <row r="10" spans="1:14" x14ac:dyDescent="0.55000000000000004">
      <c r="A10" s="98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00"/>
    </row>
    <row r="12" spans="1:14" x14ac:dyDescent="0.55000000000000004">
      <c r="A12" s="1" t="s">
        <v>34</v>
      </c>
    </row>
    <row r="13" spans="1:14" x14ac:dyDescent="0.55000000000000004">
      <c r="A13" s="98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55000000000000004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00"/>
    </row>
    <row r="15" spans="1:14" x14ac:dyDescent="0.55000000000000004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</row>
    <row r="17" spans="1:14" x14ac:dyDescent="0.55000000000000004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55000000000000004">
      <c r="A18" s="43" t="s">
        <v>15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2"/>
    </row>
    <row r="19" spans="1:14" x14ac:dyDescent="0.55000000000000004">
      <c r="A19" s="28" t="s">
        <v>14</v>
      </c>
      <c r="B19" s="29"/>
      <c r="C19" s="29"/>
      <c r="D19" s="29"/>
      <c r="E19" s="29"/>
      <c r="F19" s="29"/>
      <c r="G19" s="29"/>
      <c r="H19" s="29"/>
      <c r="I19" s="30"/>
      <c r="J19" s="4"/>
      <c r="K19" s="34" t="s">
        <v>2</v>
      </c>
      <c r="L19" s="5"/>
      <c r="M19" s="28" t="s">
        <v>6</v>
      </c>
      <c r="N19" s="30"/>
    </row>
    <row r="20" spans="1:14" x14ac:dyDescent="0.55000000000000004">
      <c r="A20" s="52"/>
      <c r="B20" s="54" t="s">
        <v>18</v>
      </c>
      <c r="C20" s="55"/>
      <c r="D20" s="53"/>
      <c r="E20" s="54" t="s">
        <v>17</v>
      </c>
      <c r="F20" s="55"/>
      <c r="G20" s="53"/>
      <c r="H20" s="54" t="s">
        <v>19</v>
      </c>
      <c r="I20" s="56"/>
      <c r="J20" s="16"/>
      <c r="K20" s="39"/>
      <c r="L20" s="17"/>
      <c r="M20" s="37"/>
      <c r="N20" s="40"/>
    </row>
    <row r="21" spans="1:14" x14ac:dyDescent="0.55000000000000004">
      <c r="A21" s="69">
        <v>44927</v>
      </c>
      <c r="B21" s="92"/>
      <c r="C21" s="66" t="s">
        <v>1</v>
      </c>
      <c r="D21" s="20" t="s">
        <v>16</v>
      </c>
      <c r="E21" s="92"/>
      <c r="F21" s="66" t="s">
        <v>1</v>
      </c>
      <c r="G21" s="20" t="s">
        <v>5</v>
      </c>
      <c r="H21" s="57">
        <f t="shared" ref="H21:H28" si="0">B21-E21</f>
        <v>0</v>
      </c>
      <c r="I21" s="63" t="s">
        <v>1</v>
      </c>
      <c r="J21" s="20" t="s">
        <v>4</v>
      </c>
      <c r="K21" s="84">
        <v>2</v>
      </c>
      <c r="L21" s="20" t="s">
        <v>5</v>
      </c>
      <c r="M21" s="60">
        <f t="shared" ref="M21:M29" si="1">H21*K21</f>
        <v>0</v>
      </c>
      <c r="N21" s="21" t="s">
        <v>3</v>
      </c>
    </row>
    <row r="22" spans="1:14" x14ac:dyDescent="0.55000000000000004">
      <c r="A22" s="70">
        <v>44958</v>
      </c>
      <c r="B22" s="93"/>
      <c r="C22" s="67" t="s">
        <v>1</v>
      </c>
      <c r="D22" s="23" t="s">
        <v>16</v>
      </c>
      <c r="E22" s="93"/>
      <c r="F22" s="67" t="s">
        <v>1</v>
      </c>
      <c r="G22" s="23" t="s">
        <v>5</v>
      </c>
      <c r="H22" s="58">
        <f t="shared" si="0"/>
        <v>0</v>
      </c>
      <c r="I22" s="64" t="s">
        <v>1</v>
      </c>
      <c r="J22" s="23" t="s">
        <v>4</v>
      </c>
      <c r="K22" s="85">
        <v>2</v>
      </c>
      <c r="L22" s="23" t="s">
        <v>5</v>
      </c>
      <c r="M22" s="61">
        <f t="shared" si="1"/>
        <v>0</v>
      </c>
      <c r="N22" s="24" t="s">
        <v>3</v>
      </c>
    </row>
    <row r="23" spans="1:14" x14ac:dyDescent="0.55000000000000004">
      <c r="A23" s="70">
        <v>44986</v>
      </c>
      <c r="B23" s="93"/>
      <c r="C23" s="67" t="s">
        <v>1</v>
      </c>
      <c r="D23" s="23" t="s">
        <v>16</v>
      </c>
      <c r="E23" s="93"/>
      <c r="F23" s="67" t="s">
        <v>1</v>
      </c>
      <c r="G23" s="23" t="s">
        <v>5</v>
      </c>
      <c r="H23" s="58">
        <f t="shared" si="0"/>
        <v>0</v>
      </c>
      <c r="I23" s="64" t="s">
        <v>1</v>
      </c>
      <c r="J23" s="23" t="s">
        <v>4</v>
      </c>
      <c r="K23" s="85">
        <v>2</v>
      </c>
      <c r="L23" s="23" t="s">
        <v>5</v>
      </c>
      <c r="M23" s="61">
        <f t="shared" si="1"/>
        <v>0</v>
      </c>
      <c r="N23" s="24" t="s">
        <v>3</v>
      </c>
    </row>
    <row r="24" spans="1:14" x14ac:dyDescent="0.55000000000000004">
      <c r="A24" s="70">
        <v>45017</v>
      </c>
      <c r="B24" s="93"/>
      <c r="C24" s="67" t="s">
        <v>1</v>
      </c>
      <c r="D24" s="23" t="s">
        <v>16</v>
      </c>
      <c r="E24" s="93"/>
      <c r="F24" s="67" t="s">
        <v>1</v>
      </c>
      <c r="G24" s="23" t="s">
        <v>5</v>
      </c>
      <c r="H24" s="58">
        <f t="shared" si="0"/>
        <v>0</v>
      </c>
      <c r="I24" s="64" t="s">
        <v>1</v>
      </c>
      <c r="J24" s="23" t="s">
        <v>4</v>
      </c>
      <c r="K24" s="85">
        <v>2</v>
      </c>
      <c r="L24" s="23" t="s">
        <v>5</v>
      </c>
      <c r="M24" s="61">
        <f t="shared" si="1"/>
        <v>0</v>
      </c>
      <c r="N24" s="24" t="s">
        <v>3</v>
      </c>
    </row>
    <row r="25" spans="1:14" x14ac:dyDescent="0.55000000000000004">
      <c r="A25" s="70">
        <v>45047</v>
      </c>
      <c r="B25" s="93"/>
      <c r="C25" s="67" t="s">
        <v>1</v>
      </c>
      <c r="D25" s="23" t="s">
        <v>16</v>
      </c>
      <c r="E25" s="93"/>
      <c r="F25" s="67" t="s">
        <v>1</v>
      </c>
      <c r="G25" s="23" t="s">
        <v>5</v>
      </c>
      <c r="H25" s="58">
        <f t="shared" si="0"/>
        <v>0</v>
      </c>
      <c r="I25" s="64" t="s">
        <v>1</v>
      </c>
      <c r="J25" s="23" t="s">
        <v>4</v>
      </c>
      <c r="K25" s="85">
        <v>2</v>
      </c>
      <c r="L25" s="23" t="s">
        <v>5</v>
      </c>
      <c r="M25" s="61">
        <f t="shared" si="1"/>
        <v>0</v>
      </c>
      <c r="N25" s="24" t="s">
        <v>3</v>
      </c>
    </row>
    <row r="26" spans="1:14" x14ac:dyDescent="0.55000000000000004">
      <c r="A26" s="70">
        <v>45078</v>
      </c>
      <c r="B26" s="93"/>
      <c r="C26" s="67" t="s">
        <v>1</v>
      </c>
      <c r="D26" s="23" t="s">
        <v>16</v>
      </c>
      <c r="E26" s="93"/>
      <c r="F26" s="67" t="s">
        <v>1</v>
      </c>
      <c r="G26" s="23" t="s">
        <v>5</v>
      </c>
      <c r="H26" s="58">
        <f t="shared" si="0"/>
        <v>0</v>
      </c>
      <c r="I26" s="64" t="s">
        <v>1</v>
      </c>
      <c r="J26" s="23" t="s">
        <v>4</v>
      </c>
      <c r="K26" s="85">
        <v>2</v>
      </c>
      <c r="L26" s="23" t="s">
        <v>5</v>
      </c>
      <c r="M26" s="61">
        <f t="shared" si="1"/>
        <v>0</v>
      </c>
      <c r="N26" s="24" t="s">
        <v>3</v>
      </c>
    </row>
    <row r="27" spans="1:14" x14ac:dyDescent="0.55000000000000004">
      <c r="A27" s="70">
        <v>45108</v>
      </c>
      <c r="B27" s="93"/>
      <c r="C27" s="67" t="s">
        <v>1</v>
      </c>
      <c r="D27" s="23" t="s">
        <v>16</v>
      </c>
      <c r="E27" s="93"/>
      <c r="F27" s="67" t="s">
        <v>1</v>
      </c>
      <c r="G27" s="23" t="s">
        <v>5</v>
      </c>
      <c r="H27" s="58">
        <f t="shared" si="0"/>
        <v>0</v>
      </c>
      <c r="I27" s="64" t="s">
        <v>1</v>
      </c>
      <c r="J27" s="23" t="s">
        <v>4</v>
      </c>
      <c r="K27" s="85">
        <v>2</v>
      </c>
      <c r="L27" s="23" t="s">
        <v>5</v>
      </c>
      <c r="M27" s="61">
        <f t="shared" si="1"/>
        <v>0</v>
      </c>
      <c r="N27" s="24" t="s">
        <v>3</v>
      </c>
    </row>
    <row r="28" spans="1:14" x14ac:dyDescent="0.55000000000000004">
      <c r="A28" s="70">
        <v>45139</v>
      </c>
      <c r="B28" s="93"/>
      <c r="C28" s="67" t="s">
        <v>1</v>
      </c>
      <c r="D28" s="23" t="s">
        <v>16</v>
      </c>
      <c r="E28" s="93"/>
      <c r="F28" s="67" t="s">
        <v>1</v>
      </c>
      <c r="G28" s="23" t="s">
        <v>5</v>
      </c>
      <c r="H28" s="58">
        <f t="shared" si="0"/>
        <v>0</v>
      </c>
      <c r="I28" s="64" t="s">
        <v>1</v>
      </c>
      <c r="J28" s="23" t="s">
        <v>4</v>
      </c>
      <c r="K28" s="85">
        <v>2</v>
      </c>
      <c r="L28" s="23" t="s">
        <v>5</v>
      </c>
      <c r="M28" s="61">
        <f t="shared" si="1"/>
        <v>0</v>
      </c>
      <c r="N28" s="24" t="s">
        <v>3</v>
      </c>
    </row>
    <row r="29" spans="1:14" x14ac:dyDescent="0.55000000000000004">
      <c r="A29" s="71">
        <v>45170</v>
      </c>
      <c r="B29" s="94"/>
      <c r="C29" s="68" t="s">
        <v>1</v>
      </c>
      <c r="D29" s="26" t="s">
        <v>16</v>
      </c>
      <c r="E29" s="94"/>
      <c r="F29" s="68" t="s">
        <v>1</v>
      </c>
      <c r="G29" s="26" t="s">
        <v>5</v>
      </c>
      <c r="H29" s="59">
        <f t="shared" ref="H29" si="2">B29-E29</f>
        <v>0</v>
      </c>
      <c r="I29" s="65" t="s">
        <v>1</v>
      </c>
      <c r="J29" s="26" t="s">
        <v>4</v>
      </c>
      <c r="K29" s="86">
        <v>1</v>
      </c>
      <c r="L29" s="26" t="s">
        <v>5</v>
      </c>
      <c r="M29" s="62">
        <f t="shared" si="1"/>
        <v>0</v>
      </c>
      <c r="N29" s="27" t="s">
        <v>3</v>
      </c>
    </row>
    <row r="30" spans="1:14" ht="15.5" thickBot="1" x14ac:dyDescent="0.6">
      <c r="A30" s="13"/>
      <c r="B30" s="42" t="s">
        <v>10</v>
      </c>
      <c r="C30" s="8"/>
      <c r="D30" s="8"/>
      <c r="E30" s="42" t="s">
        <v>10</v>
      </c>
      <c r="F30" s="8"/>
      <c r="G30" s="8"/>
      <c r="H30" s="42"/>
      <c r="I30" s="7"/>
      <c r="J30" s="9"/>
      <c r="K30" s="14"/>
      <c r="L30" s="9"/>
      <c r="M30" s="15"/>
      <c r="N30" s="12"/>
    </row>
    <row r="31" spans="1:14" ht="20" thickBot="1" x14ac:dyDescent="0.6">
      <c r="A31" s="11"/>
      <c r="B31" s="8"/>
      <c r="C31" s="8"/>
      <c r="D31" s="8"/>
      <c r="E31" s="8"/>
      <c r="F31" s="8"/>
      <c r="G31" s="8"/>
      <c r="H31" s="42"/>
      <c r="I31" s="8"/>
      <c r="J31" s="8"/>
      <c r="K31" s="8"/>
      <c r="L31" s="35" t="s">
        <v>7</v>
      </c>
      <c r="M31" s="72">
        <f>ROUNDDOWN(SUM(M21:M29),-3)</f>
        <v>0</v>
      </c>
      <c r="N31" s="73" t="s">
        <v>3</v>
      </c>
    </row>
    <row r="32" spans="1:14" x14ac:dyDescent="0.55000000000000004">
      <c r="A32" s="1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7" t="s">
        <v>8</v>
      </c>
      <c r="N32" s="10"/>
    </row>
    <row r="33" spans="1:14" ht="16.5" x14ac:dyDescent="0.55000000000000004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44"/>
      <c r="M33" s="17"/>
      <c r="N33" s="18"/>
    </row>
    <row r="34" spans="1:14" ht="17" thickBot="1" x14ac:dyDescent="0.6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35"/>
      <c r="M34" s="8"/>
      <c r="N34" s="8"/>
    </row>
    <row r="35" spans="1:14" x14ac:dyDescent="0.55000000000000004">
      <c r="A35" s="80" t="s">
        <v>27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6"/>
    </row>
    <row r="36" spans="1:14" x14ac:dyDescent="0.55000000000000004">
      <c r="A36" s="4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48"/>
    </row>
    <row r="37" spans="1:14" ht="15.75" customHeight="1" x14ac:dyDescent="0.55000000000000004">
      <c r="A37" s="95" t="s">
        <v>23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</row>
    <row r="38" spans="1:14" x14ac:dyDescent="0.55000000000000004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7"/>
    </row>
    <row r="39" spans="1:14" x14ac:dyDescent="0.55000000000000004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7"/>
    </row>
    <row r="40" spans="1:14" x14ac:dyDescent="0.55000000000000004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7"/>
    </row>
    <row r="41" spans="1:14" x14ac:dyDescent="0.55000000000000004">
      <c r="A41" s="95" t="s">
        <v>24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7"/>
    </row>
    <row r="42" spans="1:14" x14ac:dyDescent="0.55000000000000004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7"/>
    </row>
    <row r="43" spans="1:14" ht="15.5" thickBot="1" x14ac:dyDescent="0.6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</row>
    <row r="44" spans="1:14" x14ac:dyDescent="0.5500000000000000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x14ac:dyDescent="0.5500000000000000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55000000000000004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5500000000000000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5500000000000000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</sheetData>
  <sheetProtection sheet="1" objects="1" scenarios="1"/>
  <mergeCells count="7">
    <mergeCell ref="A10:N10"/>
    <mergeCell ref="A7:N7"/>
    <mergeCell ref="A37:N39"/>
    <mergeCell ref="A41:N42"/>
    <mergeCell ref="A15:N15"/>
    <mergeCell ref="A14:N14"/>
    <mergeCell ref="A13:N13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D899-6F6D-4ED2-AA54-654EB5F54EAB}">
  <sheetPr>
    <tabColor rgb="FFFF0000"/>
    <pageSetUpPr fitToPage="1"/>
  </sheetPr>
  <dimension ref="A2:H48"/>
  <sheetViews>
    <sheetView view="pageBreakPreview" zoomScaleNormal="100" zoomScaleSheetLayoutView="100" workbookViewId="0">
      <selection activeCell="E22" sqref="E22:H22"/>
    </sheetView>
  </sheetViews>
  <sheetFormatPr defaultColWidth="8.75" defaultRowHeight="15" x14ac:dyDescent="0.55000000000000004"/>
  <cols>
    <col min="1" max="1" width="11.25" style="1" bestFit="1" customWidth="1"/>
    <col min="2" max="2" width="11.08203125" style="1" customWidth="1"/>
    <col min="3" max="4" width="8.75" style="1"/>
    <col min="5" max="5" width="11.5" style="1" bestFit="1" customWidth="1"/>
    <col min="6" max="6" width="8.75" style="1"/>
    <col min="7" max="7" width="12.75" style="1" customWidth="1"/>
    <col min="8" max="16384" width="8.75" style="1"/>
  </cols>
  <sheetData>
    <row r="2" spans="1:8" x14ac:dyDescent="0.55000000000000004">
      <c r="A2" s="88"/>
      <c r="B2" s="88"/>
      <c r="C2" s="88"/>
      <c r="D2" s="88"/>
      <c r="E2" s="88"/>
      <c r="F2" s="88"/>
      <c r="G2" s="88"/>
      <c r="H2" s="88"/>
    </row>
    <row r="3" spans="1:8" ht="22" x14ac:dyDescent="0.55000000000000004">
      <c r="A3" s="3" t="s">
        <v>20</v>
      </c>
      <c r="B3" s="2"/>
      <c r="C3" s="2"/>
      <c r="D3" s="2"/>
      <c r="E3" s="2"/>
      <c r="F3" s="2"/>
      <c r="G3" s="2"/>
      <c r="H3" s="2"/>
    </row>
    <row r="4" spans="1:8" x14ac:dyDescent="0.55000000000000004">
      <c r="A4" s="88"/>
      <c r="B4" s="88"/>
      <c r="C4" s="88"/>
      <c r="D4" s="88"/>
      <c r="E4" s="88"/>
      <c r="F4" s="88"/>
      <c r="G4" s="88"/>
      <c r="H4" s="88"/>
    </row>
    <row r="6" spans="1:8" x14ac:dyDescent="0.55000000000000004">
      <c r="A6" s="1" t="s">
        <v>28</v>
      </c>
    </row>
    <row r="7" spans="1:8" x14ac:dyDescent="0.55000000000000004">
      <c r="A7" s="101"/>
      <c r="B7" s="102"/>
      <c r="C7" s="102"/>
      <c r="D7" s="102"/>
      <c r="E7" s="102"/>
      <c r="F7" s="102"/>
      <c r="G7" s="102"/>
      <c r="H7" s="103"/>
    </row>
    <row r="9" spans="1:8" x14ac:dyDescent="0.55000000000000004">
      <c r="A9" s="1" t="s">
        <v>29</v>
      </c>
    </row>
    <row r="11" spans="1:8" x14ac:dyDescent="0.55000000000000004">
      <c r="A11" s="79" t="s">
        <v>30</v>
      </c>
      <c r="B11" s="79"/>
      <c r="C11" s="79"/>
      <c r="D11" s="79"/>
      <c r="E11" s="79" t="s">
        <v>32</v>
      </c>
      <c r="F11" s="79"/>
      <c r="G11" s="79"/>
      <c r="H11" s="79"/>
    </row>
    <row r="12" spans="1:8" x14ac:dyDescent="0.55000000000000004">
      <c r="A12" s="101"/>
      <c r="B12" s="102"/>
      <c r="C12" s="102"/>
      <c r="D12" s="103"/>
      <c r="E12" s="101"/>
      <c r="F12" s="102"/>
      <c r="G12" s="102"/>
      <c r="H12" s="103"/>
    </row>
    <row r="13" spans="1:8" x14ac:dyDescent="0.55000000000000004">
      <c r="A13" s="101"/>
      <c r="B13" s="102"/>
      <c r="C13" s="102"/>
      <c r="D13" s="103"/>
      <c r="E13" s="101"/>
      <c r="F13" s="102"/>
      <c r="G13" s="102"/>
      <c r="H13" s="103"/>
    </row>
    <row r="14" spans="1:8" x14ac:dyDescent="0.55000000000000004">
      <c r="A14" s="101"/>
      <c r="B14" s="102"/>
      <c r="C14" s="102"/>
      <c r="D14" s="103"/>
      <c r="E14" s="101"/>
      <c r="F14" s="102"/>
      <c r="G14" s="102"/>
      <c r="H14" s="103"/>
    </row>
    <row r="15" spans="1:8" x14ac:dyDescent="0.55000000000000004">
      <c r="A15" s="101"/>
      <c r="B15" s="102"/>
      <c r="C15" s="102"/>
      <c r="D15" s="103"/>
      <c r="E15" s="101"/>
      <c r="F15" s="102"/>
      <c r="G15" s="102"/>
      <c r="H15" s="103"/>
    </row>
    <row r="17" spans="1:8" x14ac:dyDescent="0.55000000000000004">
      <c r="A17" s="1" t="s">
        <v>21</v>
      </c>
    </row>
    <row r="19" spans="1:8" x14ac:dyDescent="0.55000000000000004">
      <c r="A19" s="79" t="s">
        <v>46</v>
      </c>
      <c r="B19" s="79"/>
      <c r="C19" s="79"/>
      <c r="D19" s="79"/>
      <c r="E19" s="79" t="s">
        <v>31</v>
      </c>
      <c r="F19" s="79"/>
      <c r="G19" s="79"/>
      <c r="H19" s="79"/>
    </row>
    <row r="20" spans="1:8" x14ac:dyDescent="0.55000000000000004">
      <c r="A20" s="104">
        <f>A12</f>
        <v>0</v>
      </c>
      <c r="B20" s="105"/>
      <c r="C20" s="105"/>
      <c r="D20" s="106"/>
      <c r="E20" s="101"/>
      <c r="F20" s="102"/>
      <c r="G20" s="102"/>
      <c r="H20" s="103"/>
    </row>
    <row r="21" spans="1:8" x14ac:dyDescent="0.55000000000000004">
      <c r="A21" s="104">
        <f>A13</f>
        <v>0</v>
      </c>
      <c r="B21" s="105"/>
      <c r="C21" s="105"/>
      <c r="D21" s="106"/>
      <c r="E21" s="101"/>
      <c r="F21" s="102"/>
      <c r="G21" s="102"/>
      <c r="H21" s="103"/>
    </row>
    <row r="22" spans="1:8" x14ac:dyDescent="0.55000000000000004">
      <c r="A22" s="104">
        <f>A14</f>
        <v>0</v>
      </c>
      <c r="B22" s="105"/>
      <c r="C22" s="105"/>
      <c r="D22" s="106"/>
      <c r="E22" s="101"/>
      <c r="F22" s="102"/>
      <c r="G22" s="102"/>
      <c r="H22" s="103"/>
    </row>
    <row r="23" spans="1:8" x14ac:dyDescent="0.55000000000000004">
      <c r="A23" s="104">
        <f>A15</f>
        <v>0</v>
      </c>
      <c r="B23" s="105"/>
      <c r="C23" s="105"/>
      <c r="D23" s="106"/>
      <c r="E23" s="101"/>
      <c r="F23" s="102"/>
      <c r="G23" s="102"/>
      <c r="H23" s="103"/>
    </row>
    <row r="25" spans="1:8" x14ac:dyDescent="0.55000000000000004">
      <c r="A25" s="4"/>
      <c r="B25" s="5"/>
      <c r="C25" s="5"/>
      <c r="D25" s="5"/>
      <c r="E25" s="5"/>
      <c r="F25" s="5"/>
      <c r="G25" s="5"/>
      <c r="H25" s="6"/>
    </row>
    <row r="26" spans="1:8" x14ac:dyDescent="0.55000000000000004">
      <c r="A26" s="43" t="s">
        <v>22</v>
      </c>
      <c r="B26" s="8"/>
      <c r="C26" s="8"/>
      <c r="D26" s="8"/>
      <c r="E26" s="8"/>
      <c r="F26" s="8"/>
      <c r="G26" s="8"/>
      <c r="H26" s="12"/>
    </row>
    <row r="27" spans="1:8" x14ac:dyDescent="0.55000000000000004">
      <c r="A27" s="37" t="s">
        <v>0</v>
      </c>
      <c r="B27" s="38"/>
      <c r="C27" s="38"/>
      <c r="D27" s="17"/>
      <c r="E27" s="39" t="s">
        <v>2</v>
      </c>
      <c r="F27" s="17"/>
      <c r="G27" s="38" t="s">
        <v>6</v>
      </c>
      <c r="H27" s="40"/>
    </row>
    <row r="28" spans="1:8" x14ac:dyDescent="0.55000000000000004">
      <c r="A28" s="19">
        <v>44927</v>
      </c>
      <c r="B28" s="89"/>
      <c r="C28" s="21" t="s">
        <v>1</v>
      </c>
      <c r="D28" s="20" t="s">
        <v>4</v>
      </c>
      <c r="E28" s="31">
        <v>2</v>
      </c>
      <c r="F28" s="20" t="s">
        <v>5</v>
      </c>
      <c r="G28" s="60">
        <f t="shared" ref="G28:G36" si="0">B28*E28</f>
        <v>0</v>
      </c>
      <c r="H28" s="21" t="s">
        <v>3</v>
      </c>
    </row>
    <row r="29" spans="1:8" x14ac:dyDescent="0.55000000000000004">
      <c r="A29" s="22">
        <v>44958</v>
      </c>
      <c r="B29" s="90"/>
      <c r="C29" s="24" t="s">
        <v>1</v>
      </c>
      <c r="D29" s="23" t="s">
        <v>4</v>
      </c>
      <c r="E29" s="32">
        <v>2</v>
      </c>
      <c r="F29" s="23" t="s">
        <v>5</v>
      </c>
      <c r="G29" s="61">
        <f t="shared" si="0"/>
        <v>0</v>
      </c>
      <c r="H29" s="24" t="s">
        <v>3</v>
      </c>
    </row>
    <row r="30" spans="1:8" x14ac:dyDescent="0.55000000000000004">
      <c r="A30" s="22">
        <v>44986</v>
      </c>
      <c r="B30" s="90"/>
      <c r="C30" s="24" t="s">
        <v>1</v>
      </c>
      <c r="D30" s="23" t="s">
        <v>4</v>
      </c>
      <c r="E30" s="32">
        <v>2</v>
      </c>
      <c r="F30" s="23" t="s">
        <v>5</v>
      </c>
      <c r="G30" s="61">
        <f t="shared" si="0"/>
        <v>0</v>
      </c>
      <c r="H30" s="24" t="s">
        <v>3</v>
      </c>
    </row>
    <row r="31" spans="1:8" x14ac:dyDescent="0.55000000000000004">
      <c r="A31" s="22">
        <v>45017</v>
      </c>
      <c r="B31" s="90"/>
      <c r="C31" s="24" t="s">
        <v>1</v>
      </c>
      <c r="D31" s="23" t="s">
        <v>4</v>
      </c>
      <c r="E31" s="32">
        <v>2</v>
      </c>
      <c r="F31" s="23" t="s">
        <v>5</v>
      </c>
      <c r="G31" s="61">
        <f t="shared" si="0"/>
        <v>0</v>
      </c>
      <c r="H31" s="24" t="s">
        <v>3</v>
      </c>
    </row>
    <row r="32" spans="1:8" x14ac:dyDescent="0.55000000000000004">
      <c r="A32" s="22">
        <v>45047</v>
      </c>
      <c r="B32" s="90"/>
      <c r="C32" s="24" t="s">
        <v>1</v>
      </c>
      <c r="D32" s="23" t="s">
        <v>4</v>
      </c>
      <c r="E32" s="32">
        <v>2</v>
      </c>
      <c r="F32" s="23" t="s">
        <v>5</v>
      </c>
      <c r="G32" s="61">
        <f t="shared" si="0"/>
        <v>0</v>
      </c>
      <c r="H32" s="24" t="s">
        <v>3</v>
      </c>
    </row>
    <row r="33" spans="1:8" x14ac:dyDescent="0.55000000000000004">
      <c r="A33" s="22">
        <v>45078</v>
      </c>
      <c r="B33" s="90"/>
      <c r="C33" s="24" t="s">
        <v>1</v>
      </c>
      <c r="D33" s="23" t="s">
        <v>4</v>
      </c>
      <c r="E33" s="32">
        <v>2</v>
      </c>
      <c r="F33" s="23" t="s">
        <v>5</v>
      </c>
      <c r="G33" s="61">
        <f t="shared" si="0"/>
        <v>0</v>
      </c>
      <c r="H33" s="24" t="s">
        <v>3</v>
      </c>
    </row>
    <row r="34" spans="1:8" x14ac:dyDescent="0.55000000000000004">
      <c r="A34" s="22">
        <v>45108</v>
      </c>
      <c r="B34" s="90"/>
      <c r="C34" s="24" t="s">
        <v>1</v>
      </c>
      <c r="D34" s="23" t="s">
        <v>4</v>
      </c>
      <c r="E34" s="32">
        <v>2</v>
      </c>
      <c r="F34" s="23" t="s">
        <v>5</v>
      </c>
      <c r="G34" s="61">
        <f t="shared" si="0"/>
        <v>0</v>
      </c>
      <c r="H34" s="24" t="s">
        <v>3</v>
      </c>
    </row>
    <row r="35" spans="1:8" x14ac:dyDescent="0.55000000000000004">
      <c r="A35" s="22">
        <v>45139</v>
      </c>
      <c r="B35" s="90"/>
      <c r="C35" s="24" t="s">
        <v>1</v>
      </c>
      <c r="D35" s="23" t="s">
        <v>4</v>
      </c>
      <c r="E35" s="32">
        <v>2</v>
      </c>
      <c r="F35" s="23" t="s">
        <v>5</v>
      </c>
      <c r="G35" s="61">
        <f t="shared" si="0"/>
        <v>0</v>
      </c>
      <c r="H35" s="24" t="s">
        <v>3</v>
      </c>
    </row>
    <row r="36" spans="1:8" x14ac:dyDescent="0.55000000000000004">
      <c r="A36" s="25">
        <v>45170</v>
      </c>
      <c r="B36" s="91"/>
      <c r="C36" s="27" t="s">
        <v>1</v>
      </c>
      <c r="D36" s="26" t="s">
        <v>4</v>
      </c>
      <c r="E36" s="33">
        <v>1</v>
      </c>
      <c r="F36" s="26" t="s">
        <v>5</v>
      </c>
      <c r="G36" s="62">
        <f t="shared" si="0"/>
        <v>0</v>
      </c>
      <c r="H36" s="27" t="s">
        <v>3</v>
      </c>
    </row>
    <row r="37" spans="1:8" ht="15.5" thickBot="1" x14ac:dyDescent="0.6">
      <c r="A37" s="13"/>
      <c r="B37" s="41" t="s">
        <v>11</v>
      </c>
      <c r="C37" s="7"/>
      <c r="D37" s="9"/>
      <c r="E37" s="14"/>
      <c r="F37" s="9"/>
      <c r="G37" s="15"/>
      <c r="H37" s="12"/>
    </row>
    <row r="38" spans="1:8" ht="17" thickBot="1" x14ac:dyDescent="0.6">
      <c r="A38" s="11"/>
      <c r="B38" s="8"/>
      <c r="C38" s="8"/>
      <c r="D38" s="8"/>
      <c r="E38" s="8"/>
      <c r="F38" s="35" t="s">
        <v>7</v>
      </c>
      <c r="G38" s="81">
        <f>ROUNDDOWN(SUM($G$28:$G$36),-3)</f>
        <v>0</v>
      </c>
      <c r="H38" s="74" t="s">
        <v>3</v>
      </c>
    </row>
    <row r="39" spans="1:8" x14ac:dyDescent="0.55000000000000004">
      <c r="A39" s="11"/>
      <c r="B39" s="8"/>
      <c r="C39" s="8"/>
      <c r="D39" s="8"/>
      <c r="E39" s="8"/>
      <c r="F39" s="8"/>
      <c r="G39" s="7" t="s">
        <v>8</v>
      </c>
      <c r="H39" s="10"/>
    </row>
    <row r="40" spans="1:8" x14ac:dyDescent="0.55000000000000004">
      <c r="A40" s="16"/>
      <c r="B40" s="17"/>
      <c r="C40" s="17"/>
      <c r="D40" s="17"/>
      <c r="E40" s="17"/>
      <c r="F40" s="17"/>
      <c r="G40" s="17"/>
      <c r="H40" s="18"/>
    </row>
    <row r="41" spans="1:8" ht="15.5" thickBot="1" x14ac:dyDescent="0.6"/>
    <row r="42" spans="1:8" x14ac:dyDescent="0.55000000000000004">
      <c r="A42" s="80" t="s">
        <v>26</v>
      </c>
      <c r="B42" s="45"/>
      <c r="C42" s="45"/>
      <c r="D42" s="45"/>
      <c r="E42" s="45"/>
      <c r="F42" s="45"/>
      <c r="G42" s="45"/>
      <c r="H42" s="46"/>
    </row>
    <row r="43" spans="1:8" x14ac:dyDescent="0.55000000000000004">
      <c r="A43" s="47"/>
      <c r="B43" s="8"/>
      <c r="C43" s="8"/>
      <c r="D43" s="8"/>
      <c r="E43" s="8"/>
      <c r="F43" s="8"/>
      <c r="G43" s="8"/>
      <c r="H43" s="48"/>
    </row>
    <row r="44" spans="1:8" x14ac:dyDescent="0.55000000000000004">
      <c r="A44" s="78" t="s">
        <v>33</v>
      </c>
      <c r="B44" s="8"/>
      <c r="C44" s="8"/>
      <c r="D44" s="8"/>
      <c r="E44" s="8"/>
      <c r="F44" s="8"/>
      <c r="G44" s="8"/>
      <c r="H44" s="48"/>
    </row>
    <row r="45" spans="1:8" x14ac:dyDescent="0.55000000000000004">
      <c r="A45" s="47"/>
      <c r="B45" s="8"/>
      <c r="C45" s="8"/>
      <c r="D45" s="8"/>
      <c r="E45" s="8"/>
      <c r="F45" s="8"/>
      <c r="G45" s="8"/>
      <c r="H45" s="48"/>
    </row>
    <row r="46" spans="1:8" x14ac:dyDescent="0.55000000000000004">
      <c r="A46" s="95" t="s">
        <v>25</v>
      </c>
      <c r="B46" s="96"/>
      <c r="C46" s="96"/>
      <c r="D46" s="96"/>
      <c r="E46" s="96"/>
      <c r="F46" s="96"/>
      <c r="G46" s="96"/>
      <c r="H46" s="97"/>
    </row>
    <row r="47" spans="1:8" x14ac:dyDescent="0.55000000000000004">
      <c r="A47" s="95"/>
      <c r="B47" s="96"/>
      <c r="C47" s="96"/>
      <c r="D47" s="96"/>
      <c r="E47" s="96"/>
      <c r="F47" s="96"/>
      <c r="G47" s="96"/>
      <c r="H47" s="97"/>
    </row>
    <row r="48" spans="1:8" ht="15.5" thickBot="1" x14ac:dyDescent="0.6">
      <c r="A48" s="49"/>
      <c r="B48" s="50"/>
      <c r="C48" s="50"/>
      <c r="D48" s="50"/>
      <c r="E48" s="50"/>
      <c r="F48" s="50"/>
      <c r="G48" s="50"/>
      <c r="H48" s="51"/>
    </row>
  </sheetData>
  <sheetProtection sheet="1" objects="1" scenarios="1"/>
  <mergeCells count="18">
    <mergeCell ref="A23:D23"/>
    <mergeCell ref="A22:D22"/>
    <mergeCell ref="A21:D21"/>
    <mergeCell ref="A20:D20"/>
    <mergeCell ref="A46:H47"/>
    <mergeCell ref="E23:H23"/>
    <mergeCell ref="E22:H22"/>
    <mergeCell ref="E21:H21"/>
    <mergeCell ref="E20:H20"/>
    <mergeCell ref="A7:H7"/>
    <mergeCell ref="E15:H15"/>
    <mergeCell ref="E14:H14"/>
    <mergeCell ref="E13:H13"/>
    <mergeCell ref="E12:H12"/>
    <mergeCell ref="A15:D15"/>
    <mergeCell ref="A14:D14"/>
    <mergeCell ref="A13:D13"/>
    <mergeCell ref="A12:D12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D6A5-3325-4A51-8143-0EC97821F4A6}">
  <dimension ref="B3:B14"/>
  <sheetViews>
    <sheetView workbookViewId="0">
      <selection activeCell="B3" sqref="B3"/>
    </sheetView>
  </sheetViews>
  <sheetFormatPr defaultRowHeight="18" x14ac:dyDescent="0.55000000000000004"/>
  <cols>
    <col min="2" max="2" width="11.33203125" bestFit="1" customWidth="1"/>
  </cols>
  <sheetData>
    <row r="3" spans="2:2" x14ac:dyDescent="0.55000000000000004">
      <c r="B3" t="s">
        <v>45</v>
      </c>
    </row>
    <row r="4" spans="2:2" x14ac:dyDescent="0.55000000000000004">
      <c r="B4" s="83" t="s">
        <v>36</v>
      </c>
    </row>
    <row r="5" spans="2:2" x14ac:dyDescent="0.55000000000000004">
      <c r="B5" s="83" t="s">
        <v>37</v>
      </c>
    </row>
    <row r="6" spans="2:2" x14ac:dyDescent="0.55000000000000004">
      <c r="B6" s="83" t="s">
        <v>38</v>
      </c>
    </row>
    <row r="7" spans="2:2" x14ac:dyDescent="0.55000000000000004">
      <c r="B7" s="83" t="s">
        <v>39</v>
      </c>
    </row>
    <row r="8" spans="2:2" x14ac:dyDescent="0.55000000000000004">
      <c r="B8" s="83" t="s">
        <v>40</v>
      </c>
    </row>
    <row r="9" spans="2:2" x14ac:dyDescent="0.55000000000000004">
      <c r="B9" s="83" t="s">
        <v>41</v>
      </c>
    </row>
    <row r="10" spans="2:2" x14ac:dyDescent="0.55000000000000004">
      <c r="B10" s="83" t="s">
        <v>42</v>
      </c>
    </row>
    <row r="11" spans="2:2" x14ac:dyDescent="0.55000000000000004">
      <c r="B11" s="83" t="s">
        <v>43</v>
      </c>
    </row>
    <row r="12" spans="2:2" x14ac:dyDescent="0.55000000000000004">
      <c r="B12" s="83" t="s">
        <v>44</v>
      </c>
    </row>
    <row r="13" spans="2:2" x14ac:dyDescent="0.55000000000000004">
      <c r="B13" s="83" t="s">
        <v>35</v>
      </c>
    </row>
    <row r="14" spans="2:2" x14ac:dyDescent="0.55000000000000004">
      <c r="B14" s="82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特別高圧(施設)</vt:lpstr>
      <vt:lpstr>特別高圧(テナント)</vt:lpstr>
      <vt:lpstr>リスト</vt:lpstr>
      <vt:lpstr>'特別高圧(テナント)'!Print_Area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HM92124</cp:lastModifiedBy>
  <cp:lastPrinted>2023-09-11T05:56:59Z</cp:lastPrinted>
  <dcterms:created xsi:type="dcterms:W3CDTF">2023-06-22T08:26:04Z</dcterms:created>
  <dcterms:modified xsi:type="dcterms:W3CDTF">2023-09-19T08:30:17Z</dcterms:modified>
</cp:coreProperties>
</file>