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gan\dat\Project\orionsp\石川県電気・ガス価格高騰緊急対策支援事業\pro\genkou\第3回\下層\"/>
    </mc:Choice>
  </mc:AlternateContent>
  <xr:revisionPtr revIDLastSave="0" documentId="13_ncr:1_{EBA3DEFD-4B1F-4F37-AF66-D55820B656E8}" xr6:coauthVersionLast="47" xr6:coauthVersionMax="47" xr10:uidLastSave="{00000000-0000-0000-0000-000000000000}"/>
  <bookViews>
    <workbookView xWindow="-19710" yWindow="-6315" windowWidth="16335" windowHeight="9645" xr2:uid="{C9FD7EE9-F28A-418B-8BC1-2E603CCBD1B9}"/>
  </bookViews>
  <sheets>
    <sheet name="特別高圧(施設)" sheetId="4" r:id="rId1"/>
    <sheet name="特別高圧(テナント)" sheetId="1" r:id="rId2"/>
    <sheet name="リスト" sheetId="6" state="hidden" r:id="rId3"/>
  </sheets>
  <definedNames>
    <definedName name="_xlnm.Print_Area" localSheetId="1">'特別高圧(テナント)'!$A$1:$H$47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0" i="1"/>
  <c r="G29" i="1"/>
  <c r="G28" i="1"/>
  <c r="G36" i="1" l="1"/>
  <c r="A23" i="1"/>
  <c r="A22" i="1"/>
  <c r="A21" i="1"/>
  <c r="A20" i="1"/>
  <c r="H26" i="4" l="1"/>
  <c r="M26" i="4" s="1"/>
  <c r="H25" i="4"/>
  <c r="M25" i="4" s="1"/>
  <c r="H23" i="4"/>
  <c r="M23" i="4" s="1"/>
  <c r="H22" i="4"/>
  <c r="M22" i="4" s="1"/>
  <c r="H21" i="4"/>
  <c r="M21" i="4" s="1"/>
  <c r="H27" i="4"/>
  <c r="M27" i="4" s="1"/>
  <c r="M29" i="4" l="1"/>
</calcChain>
</file>

<file path=xl/sharedStrings.xml><?xml version="1.0" encoding="utf-8"?>
<sst xmlns="http://schemas.openxmlformats.org/spreadsheetml/2006/main" count="123" uniqueCount="49">
  <si>
    <t>〔使用電力量〕</t>
    <rPh sb="1" eb="3">
      <t>シヨウ</t>
    </rPh>
    <rPh sb="3" eb="5">
      <t>デンリョク</t>
    </rPh>
    <rPh sb="5" eb="6">
      <t>リョウ</t>
    </rPh>
    <phoneticPr fontId="1"/>
  </si>
  <si>
    <t>kWh</t>
    <phoneticPr fontId="1"/>
  </si>
  <si>
    <t>〔単価〕</t>
    <rPh sb="1" eb="3">
      <t>タンカ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</si>
  <si>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</si>
  <si>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</si>
  <si>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</si>
  <si>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〔給付額算定〕</t>
    <rPh sb="1" eb="4">
      <t>キュウフガク</t>
    </rPh>
    <rPh sb="4" eb="6">
      <t>サンテイ</t>
    </rPh>
    <phoneticPr fontId="1"/>
  </si>
  <si>
    <t>〔給付額合計〕</t>
    <rPh sb="1" eb="4">
      <t>キュウフガク</t>
    </rPh>
    <rPh sb="4" eb="6">
      <t>ゴウケイ</t>
    </rPh>
    <phoneticPr fontId="1"/>
  </si>
  <si>
    <t>※千円未満切捨</t>
    <rPh sb="1" eb="3">
      <t>センエン</t>
    </rPh>
    <rPh sb="3" eb="5">
      <t>ミマン</t>
    </rPh>
    <rPh sb="5" eb="6">
      <t>キ</t>
    </rPh>
    <rPh sb="6" eb="7">
      <t>ス</t>
    </rPh>
    <phoneticPr fontId="1"/>
  </si>
  <si>
    <t>〔申請事業者名〕</t>
    <rPh sb="1" eb="3">
      <t>シンセイ</t>
    </rPh>
    <rPh sb="3" eb="6">
      <t>ジギョウシャ</t>
    </rPh>
    <rPh sb="6" eb="7">
      <t>メイ</t>
    </rPh>
    <phoneticPr fontId="1"/>
  </si>
  <si>
    <t>※小数点未満切捨</t>
    <rPh sb="1" eb="4">
      <t>ショウスウテン</t>
    </rPh>
    <rPh sb="4" eb="6">
      <t>ミマン</t>
    </rPh>
    <rPh sb="6" eb="7">
      <t>キ</t>
    </rPh>
    <rPh sb="7" eb="8">
      <t>ス</t>
    </rPh>
    <phoneticPr fontId="1"/>
  </si>
  <si>
    <t>※少数点未満切捨</t>
    <rPh sb="1" eb="3">
      <t>ショウスウ</t>
    </rPh>
    <rPh sb="3" eb="4">
      <t>テン</t>
    </rPh>
    <rPh sb="4" eb="6">
      <t>ミマン</t>
    </rPh>
    <rPh sb="6" eb="8">
      <t>キリス</t>
    </rPh>
    <phoneticPr fontId="1"/>
  </si>
  <si>
    <t>【特別高圧電力】施設向け</t>
    <rPh sb="1" eb="3">
      <t>トクベツ</t>
    </rPh>
    <rPh sb="3" eb="5">
      <t>コウアツ</t>
    </rPh>
    <rPh sb="5" eb="7">
      <t>デンリョク</t>
    </rPh>
    <rPh sb="8" eb="10">
      <t>シセツ</t>
    </rPh>
    <rPh sb="10" eb="11">
      <t>ム</t>
    </rPh>
    <phoneticPr fontId="1"/>
  </si>
  <si>
    <t>〔施設名〕</t>
    <rPh sb="1" eb="3">
      <t>シセツ</t>
    </rPh>
    <rPh sb="3" eb="4">
      <t>メイ</t>
    </rPh>
    <phoneticPr fontId="1"/>
  </si>
  <si>
    <t>〔使用電力量〕</t>
    <rPh sb="1" eb="3">
      <t>シヨウ</t>
    </rPh>
    <rPh sb="3" eb="6">
      <t>デンリョクリョウ</t>
    </rPh>
    <phoneticPr fontId="1"/>
  </si>
  <si>
    <t>【テナント負担分を除く共用部分】</t>
    <rPh sb="5" eb="8">
      <t>フタンブン</t>
    </rPh>
    <rPh sb="9" eb="10">
      <t>ノゾ</t>
    </rPh>
    <rPh sb="11" eb="13">
      <t>キョウヨウ</t>
    </rPh>
    <rPh sb="13" eb="15">
      <t>ブブン</t>
    </rPh>
    <phoneticPr fontId="1"/>
  </si>
  <si>
    <t>-</t>
    <phoneticPr fontId="1"/>
  </si>
  <si>
    <t>テナント分</t>
    <rPh sb="4" eb="5">
      <t>ブン</t>
    </rPh>
    <phoneticPr fontId="1"/>
  </si>
  <si>
    <t>施設全体分</t>
    <rPh sb="0" eb="2">
      <t>シセツ</t>
    </rPh>
    <rPh sb="2" eb="4">
      <t>ゼンタイ</t>
    </rPh>
    <rPh sb="4" eb="5">
      <t>ブン</t>
    </rPh>
    <phoneticPr fontId="1"/>
  </si>
  <si>
    <t>共用部分</t>
    <rPh sb="0" eb="2">
      <t>キョウヨウ</t>
    </rPh>
    <rPh sb="2" eb="4">
      <t>ブブン</t>
    </rPh>
    <phoneticPr fontId="1"/>
  </si>
  <si>
    <t>【特別高圧電力】テナント向け</t>
    <rPh sb="1" eb="3">
      <t>トクベツ</t>
    </rPh>
    <rPh sb="3" eb="5">
      <t>コウアツ</t>
    </rPh>
    <rPh sb="5" eb="7">
      <t>デンリョク</t>
    </rPh>
    <rPh sb="12" eb="13">
      <t>ム</t>
    </rPh>
    <phoneticPr fontId="1"/>
  </si>
  <si>
    <t>〔特別高圧契約電力会社名〕※複数社と契約している場合は、適宜記載してください</t>
    <rPh sb="1" eb="3">
      <t>トクベツ</t>
    </rPh>
    <rPh sb="3" eb="5">
      <t>コウアツ</t>
    </rPh>
    <rPh sb="5" eb="7">
      <t>ケイヤク</t>
    </rPh>
    <rPh sb="7" eb="9">
      <t>デンリョク</t>
    </rPh>
    <rPh sb="9" eb="11">
      <t>カイシャ</t>
    </rPh>
    <rPh sb="11" eb="12">
      <t>メイ</t>
    </rPh>
    <rPh sb="14" eb="16">
      <t>フクスウ</t>
    </rPh>
    <rPh sb="16" eb="17">
      <t>シャ</t>
    </rPh>
    <rPh sb="18" eb="20">
      <t>ケイヤク</t>
    </rPh>
    <rPh sb="24" eb="26">
      <t>バアイ</t>
    </rPh>
    <rPh sb="28" eb="30">
      <t>テキギ</t>
    </rPh>
    <rPh sb="30" eb="32">
      <t>キサイ</t>
    </rPh>
    <phoneticPr fontId="1"/>
  </si>
  <si>
    <t>【テナント使用電力量】</t>
    <rPh sb="5" eb="7">
      <t>シヨウ</t>
    </rPh>
    <rPh sb="7" eb="10">
      <t>デンリョクリョウ</t>
    </rPh>
    <phoneticPr fontId="1"/>
  </si>
  <si>
    <t>・施設におけるサービス等の提供を直接的に行っていない部分を指します
　階段、エスカレーター、エレベータ、施設間の連絡通路、休憩室、トイレ、公衆電話室駐車場や一般消費者が立ち入ることが
　想定されていない事務室や倉庫等施設におけるサービス等の提供を直接的に行っていない部分　等</t>
    <rPh sb="29" eb="30">
      <t>サ</t>
    </rPh>
    <rPh sb="136" eb="137">
      <t>ナド</t>
    </rPh>
    <phoneticPr fontId="1"/>
  </si>
  <si>
    <t>・施設管理会社が直営で供与する部分のテナント部分については、こちらの共用部分に含めて申請してください</t>
    <rPh sb="1" eb="3">
      <t>シセツ</t>
    </rPh>
    <rPh sb="3" eb="5">
      <t>カンリ</t>
    </rPh>
    <rPh sb="5" eb="7">
      <t>カイシャ</t>
    </rPh>
    <rPh sb="8" eb="10">
      <t>チョクエイ</t>
    </rPh>
    <rPh sb="11" eb="13">
      <t>キョウヨ</t>
    </rPh>
    <rPh sb="15" eb="17">
      <t>ブブン</t>
    </rPh>
    <rPh sb="22" eb="24">
      <t>ブブン</t>
    </rPh>
    <rPh sb="34" eb="36">
      <t>キョウヨウ</t>
    </rPh>
    <rPh sb="36" eb="38">
      <t>ブブン</t>
    </rPh>
    <rPh sb="39" eb="40">
      <t>フク</t>
    </rPh>
    <rPh sb="42" eb="44">
      <t>シンセイ</t>
    </rPh>
    <phoneticPr fontId="1"/>
  </si>
  <si>
    <t>・施設管理者が直接供与するテナントの電気使用分については、「特別高圧(施設)」にて申請してください。</t>
    <rPh sb="1" eb="3">
      <t>シセツ</t>
    </rPh>
    <rPh sb="3" eb="6">
      <t>カンリシャ</t>
    </rPh>
    <rPh sb="7" eb="9">
      <t>チョクセツ</t>
    </rPh>
    <rPh sb="9" eb="11">
      <t>キョウヨ</t>
    </rPh>
    <rPh sb="18" eb="23">
      <t>デンキシヨウブン</t>
    </rPh>
    <rPh sb="30" eb="32">
      <t>トクベツ</t>
    </rPh>
    <rPh sb="32" eb="34">
      <t>コウアツ</t>
    </rPh>
    <rPh sb="35" eb="37">
      <t>シセツ</t>
    </rPh>
    <rPh sb="41" eb="43">
      <t>シンセイ</t>
    </rPh>
    <phoneticPr fontId="1"/>
  </si>
  <si>
    <t>＜テナントについて＞</t>
    <phoneticPr fontId="1"/>
  </si>
  <si>
    <t>＜共用部分について＞</t>
    <rPh sb="1" eb="3">
      <t>キョウヨウ</t>
    </rPh>
    <rPh sb="3" eb="5">
      <t>ブブン</t>
    </rPh>
    <phoneticPr fontId="1"/>
  </si>
  <si>
    <t>〔申請テナント運営事業者名〕</t>
    <rPh sb="1" eb="3">
      <t>シンセイ</t>
    </rPh>
    <rPh sb="7" eb="9">
      <t>ウンエイ</t>
    </rPh>
    <rPh sb="9" eb="12">
      <t>ジギョウシャ</t>
    </rPh>
    <rPh sb="12" eb="13">
      <t>メイ</t>
    </rPh>
    <phoneticPr fontId="1"/>
  </si>
  <si>
    <t>〔入居する施設名および屋号〕※複数施設に入居している場合は、適宜記載してください</t>
    <rPh sb="1" eb="3">
      <t>ニュウキョ</t>
    </rPh>
    <rPh sb="5" eb="8">
      <t>シセツメイ</t>
    </rPh>
    <rPh sb="11" eb="13">
      <t>ヤゴウ</t>
    </rPh>
    <rPh sb="17" eb="19">
      <t>シセツ</t>
    </rPh>
    <rPh sb="20" eb="22">
      <t>ニュウキョ</t>
    </rPh>
    <phoneticPr fontId="1"/>
  </si>
  <si>
    <t>〔入居する施設名称〕</t>
    <rPh sb="1" eb="3">
      <t>ニュウキョ</t>
    </rPh>
    <rPh sb="5" eb="7">
      <t>シセツ</t>
    </rPh>
    <rPh sb="7" eb="9">
      <t>メイショウ</t>
    </rPh>
    <phoneticPr fontId="1"/>
  </si>
  <si>
    <t>〔電力会社名〕</t>
    <rPh sb="1" eb="3">
      <t>デンリョク</t>
    </rPh>
    <rPh sb="3" eb="5">
      <t>カイシャ</t>
    </rPh>
    <rPh sb="5" eb="6">
      <t>メイ</t>
    </rPh>
    <phoneticPr fontId="1"/>
  </si>
  <si>
    <t>〔当施設に入居するテナント屋号〕</t>
    <rPh sb="1" eb="2">
      <t>トウ</t>
    </rPh>
    <rPh sb="2" eb="4">
      <t>シセツ</t>
    </rPh>
    <rPh sb="5" eb="7">
      <t>ニュウキョ</t>
    </rPh>
    <rPh sb="13" eb="15">
      <t>ヤゴウ</t>
    </rPh>
    <phoneticPr fontId="1"/>
  </si>
  <si>
    <t>・施設の区画を賃借又は分譲を受けて自己名義で出店し、事業を営むテナント事業者をさします。</t>
    <phoneticPr fontId="1"/>
  </si>
  <si>
    <t>〔特別高圧電力契約会社名〕※複数社と契約している場合は、適宜記載してください</t>
    <rPh sb="1" eb="3">
      <t>トクベツ</t>
    </rPh>
    <rPh sb="3" eb="5">
      <t>コウアツ</t>
    </rPh>
    <rPh sb="7" eb="9">
      <t>ケイヤク</t>
    </rPh>
    <rPh sb="9" eb="11">
      <t>カイシャ</t>
    </rPh>
    <rPh sb="11" eb="12">
      <t>メイ</t>
    </rPh>
    <rPh sb="14" eb="16">
      <t>フクスウ</t>
    </rPh>
    <rPh sb="16" eb="17">
      <t>シャ</t>
    </rPh>
    <rPh sb="18" eb="20">
      <t>ケイヤク</t>
    </rPh>
    <rPh sb="24" eb="26">
      <t>バアイ</t>
    </rPh>
    <rPh sb="28" eb="30">
      <t>テキギ</t>
    </rPh>
    <rPh sb="30" eb="32">
      <t>キサイ</t>
    </rPh>
    <phoneticPr fontId="1"/>
  </si>
  <si>
    <t>2022年10月</t>
    <rPh sb="4" eb="5">
      <t>ネン</t>
    </rPh>
    <rPh sb="7" eb="8">
      <t>ツキ</t>
    </rPh>
    <phoneticPr fontId="1"/>
  </si>
  <si>
    <t>2022年1月</t>
    <rPh sb="4" eb="5">
      <t>ネン</t>
    </rPh>
    <rPh sb="6" eb="7">
      <t>ツキ</t>
    </rPh>
    <phoneticPr fontId="1"/>
  </si>
  <si>
    <t>2022年2月</t>
    <rPh sb="4" eb="5">
      <t>ネン</t>
    </rPh>
    <rPh sb="6" eb="7">
      <t>ツキ</t>
    </rPh>
    <phoneticPr fontId="1"/>
  </si>
  <si>
    <t>2022年3月</t>
    <rPh sb="4" eb="5">
      <t>ネン</t>
    </rPh>
    <rPh sb="6" eb="7">
      <t>ツキ</t>
    </rPh>
    <phoneticPr fontId="1"/>
  </si>
  <si>
    <t>2022年4月</t>
    <rPh sb="4" eb="5">
      <t>ネン</t>
    </rPh>
    <rPh sb="6" eb="7">
      <t>ツキ</t>
    </rPh>
    <phoneticPr fontId="1"/>
  </si>
  <si>
    <t>2022年5月</t>
    <rPh sb="4" eb="5">
      <t>ネン</t>
    </rPh>
    <rPh sb="6" eb="7">
      <t>ツキ</t>
    </rPh>
    <phoneticPr fontId="1"/>
  </si>
  <si>
    <t>2022年6月</t>
    <rPh sb="4" eb="5">
      <t>ネン</t>
    </rPh>
    <rPh sb="6" eb="7">
      <t>ツキ</t>
    </rPh>
    <phoneticPr fontId="1"/>
  </si>
  <si>
    <t>2022年7月</t>
    <rPh sb="4" eb="5">
      <t>ネン</t>
    </rPh>
    <rPh sb="6" eb="7">
      <t>ツキ</t>
    </rPh>
    <phoneticPr fontId="1"/>
  </si>
  <si>
    <t>2022年8月</t>
    <rPh sb="4" eb="5">
      <t>ネン</t>
    </rPh>
    <rPh sb="6" eb="7">
      <t>ツキ</t>
    </rPh>
    <phoneticPr fontId="1"/>
  </si>
  <si>
    <t>2022年9月</t>
    <rPh sb="4" eb="5">
      <t>ネン</t>
    </rPh>
    <rPh sb="6" eb="7">
      <t>ツキ</t>
    </rPh>
    <phoneticPr fontId="1"/>
  </si>
  <si>
    <t>リスト</t>
    <phoneticPr fontId="1"/>
  </si>
  <si>
    <t>〔入居する施設名称〕※上記から自動転記されます</t>
    <rPh sb="1" eb="3">
      <t>ニュウキョ</t>
    </rPh>
    <rPh sb="5" eb="7">
      <t>シセツ</t>
    </rPh>
    <rPh sb="7" eb="9">
      <t>メイショウ</t>
    </rPh>
    <rPh sb="11" eb="13">
      <t>ジョウキ</t>
    </rPh>
    <rPh sb="15" eb="17">
      <t>ジドウ</t>
    </rPh>
    <rPh sb="17" eb="19">
      <t>テンキ</t>
    </rPh>
    <phoneticPr fontId="1"/>
  </si>
  <si>
    <t>2022年11月</t>
    <rPh sb="4" eb="5">
      <t>ネン</t>
    </rPh>
    <rPh sb="7" eb="8">
      <t>ツキ</t>
    </rPh>
    <phoneticPr fontId="1"/>
  </si>
  <si>
    <t>2022年12月</t>
    <rPh sb="4" eb="5">
      <t>ネン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</si>
</sst>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円/kWh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4"/>
      <color theme="1"/>
      <name val="HGｺﾞｼｯｸE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mediumGray">
        <fgColor theme="0"/>
        <bgColor rgb="FFFF0000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55" fontId="2" fillId="0" borderId="7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55" fontId="2" fillId="0" borderId="12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55" fontId="2" fillId="0" borderId="15" xfId="0" applyNumberFormat="1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55" fontId="2" fillId="0" borderId="18" xfId="0" applyNumberFormat="1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3" borderId="0" xfId="0" applyFont="1" applyFill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Continuous" vertical="center"/>
    </xf>
    <xf numFmtId="3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6" fillId="0" borderId="7" xfId="0" applyFont="1" applyBorder="1">
      <alignment vertical="center"/>
    </xf>
    <xf numFmtId="0" fontId="8" fillId="0" borderId="10" xfId="0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 applyAlignment="1">
      <alignment horizontal="centerContinuous" vertical="center"/>
    </xf>
    <xf numFmtId="0" fontId="2" fillId="0" borderId="35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3" fontId="2" fillId="0" borderId="36" xfId="0" applyNumberFormat="1" applyFont="1" applyBorder="1" applyAlignment="1">
      <alignment vertical="center" shrinkToFit="1"/>
    </xf>
    <xf numFmtId="3" fontId="2" fillId="0" borderId="38" xfId="0" applyNumberFormat="1" applyFont="1" applyBorder="1" applyAlignment="1">
      <alignment vertical="center" shrinkToFit="1"/>
    </xf>
    <xf numFmtId="3" fontId="2" fillId="0" borderId="34" xfId="0" applyNumberFormat="1" applyFont="1" applyBorder="1" applyAlignment="1">
      <alignment vertical="center" shrinkToFit="1"/>
    </xf>
    <xf numFmtId="3" fontId="2" fillId="0" borderId="12" xfId="0" applyNumberFormat="1" applyFont="1" applyBorder="1" applyAlignment="1">
      <alignment vertical="center" shrinkToFit="1"/>
    </xf>
    <xf numFmtId="3" fontId="2" fillId="0" borderId="15" xfId="0" applyNumberFormat="1" applyFont="1" applyBorder="1" applyAlignment="1">
      <alignment vertical="center" shrinkToFit="1"/>
    </xf>
    <xf numFmtId="3" fontId="2" fillId="0" borderId="18" xfId="0" applyNumberFormat="1" applyFont="1" applyBorder="1" applyAlignment="1">
      <alignment vertical="center" shrinkToFit="1"/>
    </xf>
    <xf numFmtId="0" fontId="9" fillId="0" borderId="14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35" xfId="0" applyFont="1" applyBorder="1">
      <alignment vertical="center"/>
    </xf>
    <xf numFmtId="3" fontId="3" fillId="0" borderId="24" xfId="0" applyNumberFormat="1" applyFont="1" applyBorder="1" applyAlignment="1">
      <alignment vertical="center" shrinkToFit="1"/>
    </xf>
    <xf numFmtId="0" fontId="4" fillId="0" borderId="25" xfId="0" applyFont="1" applyBorder="1">
      <alignment vertical="center"/>
    </xf>
    <xf numFmtId="0" fontId="8" fillId="0" borderId="25" xfId="0" applyFont="1" applyBorder="1">
      <alignment vertical="center"/>
    </xf>
    <xf numFmtId="0" fontId="2" fillId="0" borderId="2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3" fontId="2" fillId="0" borderId="2" xfId="0" applyNumberFormat="1" applyFont="1" applyBorder="1" applyAlignment="1">
      <alignment vertical="center" shrinkToFit="1"/>
    </xf>
    <xf numFmtId="3" fontId="7" fillId="0" borderId="24" xfId="0" applyNumberFormat="1" applyFont="1" applyBorder="1" applyAlignment="1">
      <alignment vertical="center" shrinkToFit="1"/>
    </xf>
    <xf numFmtId="55" fontId="0" fillId="0" borderId="0" xfId="0" quotePrefix="1" applyNumberFormat="1" applyAlignment="1">
      <alignment horizontal="right" vertical="center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45" xfId="0" applyNumberFormat="1" applyFont="1" applyBorder="1">
      <alignment vertical="center"/>
    </xf>
    <xf numFmtId="0" fontId="2" fillId="4" borderId="0" xfId="0" applyFont="1" applyFill="1">
      <alignment vertical="center"/>
    </xf>
    <xf numFmtId="3" fontId="2" fillId="2" borderId="13" xfId="0" applyNumberFormat="1" applyFont="1" applyFill="1" applyBorder="1" applyAlignment="1" applyProtection="1">
      <alignment vertical="center" shrinkToFit="1"/>
      <protection locked="0"/>
    </xf>
    <xf numFmtId="3" fontId="2" fillId="2" borderId="16" xfId="0" applyNumberFormat="1" applyFont="1" applyFill="1" applyBorder="1" applyAlignment="1" applyProtection="1">
      <alignment vertical="center" shrinkToFit="1"/>
      <protection locked="0"/>
    </xf>
    <xf numFmtId="3" fontId="2" fillId="2" borderId="19" xfId="0" applyNumberFormat="1" applyFont="1" applyFill="1" applyBorder="1" applyAlignment="1" applyProtection="1">
      <alignment vertical="center" shrinkToFit="1"/>
      <protection locked="0"/>
    </xf>
    <xf numFmtId="3" fontId="2" fillId="2" borderId="36" xfId="0" applyNumberFormat="1" applyFont="1" applyFill="1" applyBorder="1" applyAlignment="1" applyProtection="1">
      <alignment vertical="center" shrinkToFit="1"/>
      <protection locked="0"/>
    </xf>
    <xf numFmtId="3" fontId="2" fillId="2" borderId="38" xfId="0" applyNumberFormat="1" applyFont="1" applyFill="1" applyBorder="1" applyAlignment="1" applyProtection="1">
      <alignment vertical="center" shrinkToFit="1"/>
      <protection locked="0"/>
    </xf>
    <xf numFmtId="3" fontId="2" fillId="2" borderId="34" xfId="0" applyNumberFormat="1" applyFont="1" applyFill="1" applyBorder="1" applyAlignment="1" applyProtection="1">
      <alignment vertical="center" shrinkToFit="1"/>
      <protection locked="0"/>
    </xf>
    <xf numFmtId="55" fontId="0" fillId="0" borderId="0" xfId="0" applyNumberFormat="1" applyAlignment="1">
      <alignment horizontal="right" vertical="center"/>
    </xf>
    <xf numFmtId="55" fontId="9" fillId="0" borderId="12" xfId="0" applyNumberFormat="1" applyFont="1" applyBorder="1" applyAlignment="1">
      <alignment horizontal="right" vertical="center"/>
    </xf>
    <xf numFmtId="55" fontId="9" fillId="0" borderId="15" xfId="0" applyNumberFormat="1" applyFont="1" applyBorder="1" applyAlignment="1">
      <alignment horizontal="right" vertical="center"/>
    </xf>
    <xf numFmtId="55" fontId="9" fillId="0" borderId="46" xfId="0" applyNumberFormat="1" applyFont="1" applyBorder="1" applyAlignment="1">
      <alignment horizontal="right" vertical="center"/>
    </xf>
    <xf numFmtId="55" fontId="2" fillId="0" borderId="47" xfId="0" applyNumberFormat="1" applyFont="1" applyBorder="1">
      <alignment vertical="center"/>
    </xf>
    <xf numFmtId="3" fontId="2" fillId="2" borderId="48" xfId="0" applyNumberFormat="1" applyFont="1" applyFill="1" applyBorder="1" applyAlignment="1" applyProtection="1">
      <alignment vertical="center" shrinkToFit="1"/>
      <protection locked="0"/>
    </xf>
    <xf numFmtId="0" fontId="2" fillId="0" borderId="49" xfId="0" applyFont="1" applyBorder="1">
      <alignment vertical="center"/>
    </xf>
    <xf numFmtId="55" fontId="9" fillId="0" borderId="47" xfId="0" applyNumberFormat="1" applyFont="1" applyBorder="1" applyAlignment="1">
      <alignment horizontal="right" vertical="center"/>
    </xf>
    <xf numFmtId="3" fontId="2" fillId="2" borderId="51" xfId="0" applyNumberFormat="1" applyFont="1" applyFill="1" applyBorder="1" applyAlignment="1" applyProtection="1">
      <alignment vertical="center" shrinkToFit="1"/>
      <protection locked="0"/>
    </xf>
    <xf numFmtId="0" fontId="9" fillId="0" borderId="52" xfId="0" applyFont="1" applyBorder="1">
      <alignment vertical="center"/>
    </xf>
    <xf numFmtId="0" fontId="2" fillId="0" borderId="48" xfId="0" applyFont="1" applyBorder="1" applyAlignment="1">
      <alignment horizontal="center" vertical="center"/>
    </xf>
    <xf numFmtId="3" fontId="2" fillId="0" borderId="51" xfId="0" applyNumberFormat="1" applyFont="1" applyBorder="1" applyAlignment="1">
      <alignment vertical="center" shrinkToFit="1"/>
    </xf>
    <xf numFmtId="0" fontId="9" fillId="0" borderId="49" xfId="0" applyFont="1" applyBorder="1">
      <alignment vertical="center"/>
    </xf>
    <xf numFmtId="176" fontId="2" fillId="0" borderId="53" xfId="0" applyNumberFormat="1" applyFont="1" applyBorder="1">
      <alignment vertical="center"/>
    </xf>
    <xf numFmtId="3" fontId="2" fillId="0" borderId="47" xfId="0" applyNumberFormat="1" applyFont="1" applyBorder="1" applyAlignment="1">
      <alignment vertical="center" shrinkToFit="1"/>
    </xf>
    <xf numFmtId="55" fontId="9" fillId="0" borderId="54" xfId="0" applyNumberFormat="1" applyFont="1" applyBorder="1" applyAlignment="1">
      <alignment horizontal="right" vertical="center"/>
    </xf>
    <xf numFmtId="3" fontId="2" fillId="2" borderId="55" xfId="0" applyNumberFormat="1" applyFont="1" applyFill="1" applyBorder="1" applyAlignment="1" applyProtection="1">
      <alignment vertical="center" shrinkToFit="1"/>
      <protection locked="0"/>
    </xf>
    <xf numFmtId="0" fontId="9" fillId="0" borderId="56" xfId="0" applyFont="1" applyBorder="1">
      <alignment vertical="center"/>
    </xf>
    <xf numFmtId="0" fontId="2" fillId="0" borderId="57" xfId="0" applyFont="1" applyBorder="1" applyAlignment="1">
      <alignment horizontal="center" vertical="center"/>
    </xf>
    <xf numFmtId="3" fontId="2" fillId="0" borderId="55" xfId="0" applyNumberFormat="1" applyFont="1" applyBorder="1" applyAlignment="1">
      <alignment vertical="center" shrinkToFit="1"/>
    </xf>
    <xf numFmtId="0" fontId="9" fillId="0" borderId="58" xfId="0" applyFont="1" applyBorder="1">
      <alignment vertical="center"/>
    </xf>
    <xf numFmtId="176" fontId="2" fillId="0" borderId="59" xfId="0" applyNumberFormat="1" applyFont="1" applyBorder="1">
      <alignment vertical="center"/>
    </xf>
    <xf numFmtId="3" fontId="2" fillId="0" borderId="54" xfId="0" applyNumberFormat="1" applyFont="1" applyBorder="1" applyAlignment="1">
      <alignment vertical="center" shrinkToFit="1"/>
    </xf>
    <xf numFmtId="0" fontId="2" fillId="0" borderId="5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55" fontId="9" fillId="0" borderId="1" xfId="0" applyNumberFormat="1" applyFont="1" applyBorder="1" applyAlignment="1">
      <alignment horizontal="right" vertical="center"/>
    </xf>
    <xf numFmtId="0" fontId="9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55" fontId="2" fillId="0" borderId="54" xfId="0" applyNumberFormat="1" applyFont="1" applyBorder="1">
      <alignment vertical="center"/>
    </xf>
    <xf numFmtId="3" fontId="2" fillId="2" borderId="57" xfId="0" applyNumberFormat="1" applyFont="1" applyFill="1" applyBorder="1" applyAlignment="1" applyProtection="1">
      <alignment vertical="center" shrinkToFit="1"/>
      <protection locked="0"/>
    </xf>
    <xf numFmtId="176" fontId="2" fillId="0" borderId="60" xfId="0" applyNumberFormat="1" applyFont="1" applyBorder="1">
      <alignment vertical="center"/>
    </xf>
    <xf numFmtId="55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29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30" xfId="0" applyFont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0" borderId="40" xfId="0" applyFont="1" applyBorder="1" applyAlignment="1">
      <alignment horizontal="left" vertical="center" indent="1" shrinkToFit="1"/>
    </xf>
    <xf numFmtId="0" fontId="2" fillId="0" borderId="41" xfId="0" applyFont="1" applyBorder="1" applyAlignment="1">
      <alignment horizontal="left" vertical="center" indent="1" shrinkToFit="1"/>
    </xf>
    <xf numFmtId="0" fontId="2" fillId="0" borderId="42" xfId="0" applyFont="1" applyBorder="1" applyAlignment="1">
      <alignment horizontal="left" vertical="center" indent="1" shrinkToFit="1"/>
    </xf>
    <xf numFmtId="0" fontId="2" fillId="2" borderId="1" xfId="0" applyFont="1" applyFill="1" applyBorder="1" applyAlignment="1" applyProtection="1">
      <alignment horizontal="left" vertical="center" indent="1" shrinkToFit="1"/>
      <protection locked="0"/>
    </xf>
    <xf numFmtId="0" fontId="2" fillId="2" borderId="2" xfId="0" applyFont="1" applyFill="1" applyBorder="1" applyAlignment="1" applyProtection="1">
      <alignment horizontal="left" vertical="center" indent="1" shrinkToFit="1"/>
      <protection locked="0"/>
    </xf>
    <xf numFmtId="0" fontId="2" fillId="2" borderId="3" xfId="0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2">
    <dxf>
      <numFmt numFmtId="46" formatCode="yyyy&quot;年&quot;m&quot;月&quot;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FF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0</xdr:row>
      <xdr:rowOff>104775</xdr:rowOff>
    </xdr:from>
    <xdr:to>
      <xdr:col>13</xdr:col>
      <xdr:colOff>0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82CF1E9-D394-44F4-8112-B8311B2927EC}"/>
            </a:ext>
          </a:extLst>
        </xdr:cNvPr>
        <xdr:cNvSpPr/>
      </xdr:nvSpPr>
      <xdr:spPr>
        <a:xfrm>
          <a:off x="6400800" y="104775"/>
          <a:ext cx="676275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104775</xdr:rowOff>
    </xdr:from>
    <xdr:to>
      <xdr:col>7</xdr:col>
      <xdr:colOff>390525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5D8707-ACC9-4C10-9DE0-CD536CD7D34E}"/>
            </a:ext>
          </a:extLst>
        </xdr:cNvPr>
        <xdr:cNvSpPr/>
      </xdr:nvSpPr>
      <xdr:spPr>
        <a:xfrm>
          <a:off x="5267325" y="104775"/>
          <a:ext cx="676275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様式１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03712E-2DB8-4D40-8348-9F7939158FF6}" name="テーブル1" displayName="テーブル1" ref="B3:B31" totalsRowShown="0" dataDxfId="1">
  <autoFilter ref="B3:B31" xr:uid="{6103712E-2DB8-4D40-8348-9F7939158FF6}"/>
  <tableColumns count="1">
    <tableColumn id="1" xr3:uid="{4FC0CA87-CEB4-4E40-9C1C-1AD27DC5B84A}" name="リスト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A714E-8905-49A5-A41F-6DE8A7163DB8}">
  <sheetPr>
    <tabColor rgb="FFFF0000"/>
    <pageSetUpPr fitToPage="1"/>
  </sheetPr>
  <dimension ref="A1:N41"/>
  <sheetViews>
    <sheetView tabSelected="1" view="pageBreakPreview" zoomScale="85" zoomScaleNormal="100" zoomScaleSheetLayoutView="85" workbookViewId="0"/>
  </sheetViews>
  <sheetFormatPr defaultColWidth="8.75" defaultRowHeight="15" x14ac:dyDescent="0.55000000000000004"/>
  <cols>
    <col min="1" max="1" width="9" style="1" customWidth="1"/>
    <col min="2" max="2" width="10.83203125" style="1" bestFit="1" customWidth="1"/>
    <col min="3" max="3" width="4.75" style="1" bestFit="1" customWidth="1"/>
    <col min="4" max="4" width="2.58203125" style="1" bestFit="1" customWidth="1"/>
    <col min="5" max="5" width="10.83203125" style="1" bestFit="1" customWidth="1"/>
    <col min="6" max="6" width="4.75" style="1" bestFit="1" customWidth="1"/>
    <col min="7" max="7" width="3.58203125" style="1" bestFit="1" customWidth="1"/>
    <col min="8" max="8" width="10.83203125" style="1" bestFit="1" customWidth="1"/>
    <col min="9" max="9" width="4.75" style="1" bestFit="1" customWidth="1"/>
    <col min="10" max="10" width="3.25" style="1" customWidth="1"/>
    <col min="11" max="11" width="11.5" style="1" bestFit="1" customWidth="1"/>
    <col min="12" max="12" width="3.25" style="1" customWidth="1"/>
    <col min="13" max="13" width="12.75" style="1" customWidth="1"/>
    <col min="14" max="14" width="3.25" style="1" customWidth="1"/>
    <col min="15" max="16384" width="8.75" style="1"/>
  </cols>
  <sheetData>
    <row r="1" spans="1:14" x14ac:dyDescent="0.55000000000000004">
      <c r="M1" s="26"/>
    </row>
    <row r="2" spans="1:14" x14ac:dyDescent="0.5500000000000000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2" x14ac:dyDescent="0.55000000000000004">
      <c r="A3" s="3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5500000000000000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6" spans="1:14" x14ac:dyDescent="0.55000000000000004">
      <c r="A6" s="1" t="s">
        <v>9</v>
      </c>
    </row>
    <row r="7" spans="1:14" x14ac:dyDescent="0.55000000000000004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6"/>
    </row>
    <row r="9" spans="1:14" x14ac:dyDescent="0.55000000000000004">
      <c r="A9" s="1" t="s">
        <v>13</v>
      </c>
    </row>
    <row r="10" spans="1:14" x14ac:dyDescent="0.55000000000000004">
      <c r="A10" s="124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6"/>
    </row>
    <row r="12" spans="1:14" x14ac:dyDescent="0.55000000000000004">
      <c r="A12" s="1" t="s">
        <v>34</v>
      </c>
    </row>
    <row r="13" spans="1:14" x14ac:dyDescent="0.55000000000000004">
      <c r="A13" s="124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6"/>
    </row>
    <row r="14" spans="1:14" x14ac:dyDescent="0.55000000000000004">
      <c r="A14" s="124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6"/>
    </row>
    <row r="15" spans="1:14" x14ac:dyDescent="0.55000000000000004">
      <c r="A15" s="124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6"/>
    </row>
    <row r="17" spans="1:14" x14ac:dyDescent="0.55000000000000004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x14ac:dyDescent="0.55000000000000004">
      <c r="A18" s="42" t="s">
        <v>15</v>
      </c>
      <c r="N18" s="11"/>
    </row>
    <row r="19" spans="1:14" x14ac:dyDescent="0.55000000000000004">
      <c r="A19" s="27" t="s">
        <v>14</v>
      </c>
      <c r="B19" s="28"/>
      <c r="C19" s="28"/>
      <c r="D19" s="28"/>
      <c r="E19" s="28"/>
      <c r="F19" s="28"/>
      <c r="G19" s="28"/>
      <c r="H19" s="28"/>
      <c r="I19" s="29"/>
      <c r="J19" s="5"/>
      <c r="K19" s="33" t="s">
        <v>2</v>
      </c>
      <c r="L19" s="6"/>
      <c r="M19" s="27" t="s">
        <v>6</v>
      </c>
      <c r="N19" s="29"/>
    </row>
    <row r="20" spans="1:14" x14ac:dyDescent="0.55000000000000004">
      <c r="A20" s="14"/>
      <c r="B20" s="51" t="s">
        <v>18</v>
      </c>
      <c r="C20" s="52"/>
      <c r="D20" s="15"/>
      <c r="E20" s="51" t="s">
        <v>17</v>
      </c>
      <c r="F20" s="52"/>
      <c r="G20" s="15"/>
      <c r="H20" s="51" t="s">
        <v>19</v>
      </c>
      <c r="I20" s="53"/>
      <c r="J20" s="14"/>
      <c r="K20" s="38"/>
      <c r="L20" s="15"/>
      <c r="M20" s="36"/>
      <c r="N20" s="39"/>
    </row>
    <row r="21" spans="1:14" x14ac:dyDescent="0.55000000000000004">
      <c r="A21" s="88">
        <v>45505</v>
      </c>
      <c r="B21" s="84"/>
      <c r="C21" s="63" t="s">
        <v>1</v>
      </c>
      <c r="D21" s="18" t="s">
        <v>16</v>
      </c>
      <c r="E21" s="84"/>
      <c r="F21" s="63" t="s">
        <v>1</v>
      </c>
      <c r="G21" s="18" t="s">
        <v>5</v>
      </c>
      <c r="H21" s="54">
        <f t="shared" ref="H21:H26" si="0">B21-E21</f>
        <v>0</v>
      </c>
      <c r="I21" s="60" t="s">
        <v>1</v>
      </c>
      <c r="J21" s="18" t="s">
        <v>4</v>
      </c>
      <c r="K21" s="77">
        <v>1.2</v>
      </c>
      <c r="L21" s="18" t="s">
        <v>5</v>
      </c>
      <c r="M21" s="57">
        <f t="shared" ref="M21:M27" si="1">H21*K21</f>
        <v>0</v>
      </c>
      <c r="N21" s="19" t="s">
        <v>3</v>
      </c>
    </row>
    <row r="22" spans="1:14" x14ac:dyDescent="0.55000000000000004">
      <c r="A22" s="89">
        <v>45536</v>
      </c>
      <c r="B22" s="85"/>
      <c r="C22" s="64" t="s">
        <v>1</v>
      </c>
      <c r="D22" s="21" t="s">
        <v>16</v>
      </c>
      <c r="E22" s="85"/>
      <c r="F22" s="64" t="s">
        <v>1</v>
      </c>
      <c r="G22" s="21" t="s">
        <v>5</v>
      </c>
      <c r="H22" s="55">
        <f t="shared" si="0"/>
        <v>0</v>
      </c>
      <c r="I22" s="61" t="s">
        <v>1</v>
      </c>
      <c r="J22" s="21" t="s">
        <v>4</v>
      </c>
      <c r="K22" s="78">
        <v>1.2</v>
      </c>
      <c r="L22" s="21" t="s">
        <v>5</v>
      </c>
      <c r="M22" s="58">
        <f t="shared" si="1"/>
        <v>0</v>
      </c>
      <c r="N22" s="22" t="s">
        <v>3</v>
      </c>
    </row>
    <row r="23" spans="1:14" x14ac:dyDescent="0.55000000000000004">
      <c r="A23" s="94">
        <v>45566</v>
      </c>
      <c r="B23" s="95"/>
      <c r="C23" s="96" t="s">
        <v>1</v>
      </c>
      <c r="D23" s="97" t="s">
        <v>16</v>
      </c>
      <c r="E23" s="95"/>
      <c r="F23" s="96" t="s">
        <v>1</v>
      </c>
      <c r="G23" s="97" t="s">
        <v>5</v>
      </c>
      <c r="H23" s="98">
        <f t="shared" si="0"/>
        <v>0</v>
      </c>
      <c r="I23" s="99" t="s">
        <v>1</v>
      </c>
      <c r="J23" s="97" t="s">
        <v>4</v>
      </c>
      <c r="K23" s="100">
        <v>0.6</v>
      </c>
      <c r="L23" s="97" t="s">
        <v>5</v>
      </c>
      <c r="M23" s="101">
        <f t="shared" si="1"/>
        <v>0</v>
      </c>
      <c r="N23" s="93" t="s">
        <v>3</v>
      </c>
    </row>
    <row r="24" spans="1:14" x14ac:dyDescent="0.55000000000000004">
      <c r="A24" s="112"/>
      <c r="B24" s="74"/>
      <c r="C24" s="113"/>
      <c r="D24" s="111"/>
      <c r="E24" s="74"/>
      <c r="F24" s="113"/>
      <c r="G24" s="111"/>
      <c r="H24" s="74"/>
      <c r="I24" s="113"/>
      <c r="J24" s="111"/>
      <c r="K24" s="114"/>
      <c r="L24" s="111"/>
      <c r="M24" s="74"/>
      <c r="N24" s="4"/>
    </row>
    <row r="25" spans="1:14" x14ac:dyDescent="0.55000000000000004">
      <c r="A25" s="102">
        <v>45658</v>
      </c>
      <c r="B25" s="103"/>
      <c r="C25" s="104" t="s">
        <v>1</v>
      </c>
      <c r="D25" s="105" t="s">
        <v>16</v>
      </c>
      <c r="E25" s="103"/>
      <c r="F25" s="104" t="s">
        <v>1</v>
      </c>
      <c r="G25" s="105" t="s">
        <v>5</v>
      </c>
      <c r="H25" s="106">
        <f t="shared" si="0"/>
        <v>0</v>
      </c>
      <c r="I25" s="107" t="s">
        <v>1</v>
      </c>
      <c r="J25" s="105" t="s">
        <v>4</v>
      </c>
      <c r="K25" s="108">
        <v>0.7</v>
      </c>
      <c r="L25" s="105" t="s">
        <v>5</v>
      </c>
      <c r="M25" s="109">
        <f t="shared" si="1"/>
        <v>0</v>
      </c>
      <c r="N25" s="110" t="s">
        <v>3</v>
      </c>
    </row>
    <row r="26" spans="1:14" x14ac:dyDescent="0.55000000000000004">
      <c r="A26" s="89">
        <v>45689</v>
      </c>
      <c r="B26" s="85"/>
      <c r="C26" s="64" t="s">
        <v>1</v>
      </c>
      <c r="D26" s="21" t="s">
        <v>16</v>
      </c>
      <c r="E26" s="85"/>
      <c r="F26" s="64" t="s">
        <v>1</v>
      </c>
      <c r="G26" s="21" t="s">
        <v>5</v>
      </c>
      <c r="H26" s="55">
        <f t="shared" si="0"/>
        <v>0</v>
      </c>
      <c r="I26" s="61" t="s">
        <v>1</v>
      </c>
      <c r="J26" s="21" t="s">
        <v>4</v>
      </c>
      <c r="K26" s="78">
        <v>0.7</v>
      </c>
      <c r="L26" s="21" t="s">
        <v>5</v>
      </c>
      <c r="M26" s="58">
        <f t="shared" si="1"/>
        <v>0</v>
      </c>
      <c r="N26" s="22" t="s">
        <v>3</v>
      </c>
    </row>
    <row r="27" spans="1:14" x14ac:dyDescent="0.55000000000000004">
      <c r="A27" s="90">
        <v>45717</v>
      </c>
      <c r="B27" s="86"/>
      <c r="C27" s="65" t="s">
        <v>1</v>
      </c>
      <c r="D27" s="24" t="s">
        <v>16</v>
      </c>
      <c r="E27" s="86"/>
      <c r="F27" s="65" t="s">
        <v>1</v>
      </c>
      <c r="G27" s="24" t="s">
        <v>5</v>
      </c>
      <c r="H27" s="56">
        <f t="shared" ref="H27" si="2">B27-E27</f>
        <v>0</v>
      </c>
      <c r="I27" s="62" t="s">
        <v>1</v>
      </c>
      <c r="J27" s="24" t="s">
        <v>4</v>
      </c>
      <c r="K27" s="79">
        <v>0.4</v>
      </c>
      <c r="L27" s="24" t="s">
        <v>5</v>
      </c>
      <c r="M27" s="59">
        <f t="shared" si="1"/>
        <v>0</v>
      </c>
      <c r="N27" s="25" t="s">
        <v>3</v>
      </c>
    </row>
    <row r="28" spans="1:14" ht="15.5" thickBot="1" x14ac:dyDescent="0.6">
      <c r="A28" s="12"/>
      <c r="B28" s="41" t="s">
        <v>10</v>
      </c>
      <c r="E28" s="41" t="s">
        <v>10</v>
      </c>
      <c r="H28" s="41"/>
      <c r="I28" s="2"/>
      <c r="J28" s="8"/>
      <c r="K28" s="13"/>
      <c r="L28" s="8"/>
      <c r="N28" s="11"/>
    </row>
    <row r="29" spans="1:14" ht="20" thickBot="1" x14ac:dyDescent="0.6">
      <c r="A29" s="10"/>
      <c r="H29" s="41"/>
      <c r="L29" s="34" t="s">
        <v>7</v>
      </c>
      <c r="M29" s="66">
        <f>ROUNDDOWN(SUM(M21:M27),-3)</f>
        <v>0</v>
      </c>
      <c r="N29" s="67" t="s">
        <v>3</v>
      </c>
    </row>
    <row r="30" spans="1:14" x14ac:dyDescent="0.55000000000000004">
      <c r="A30" s="10"/>
      <c r="M30" s="2" t="s">
        <v>8</v>
      </c>
      <c r="N30" s="9"/>
    </row>
    <row r="31" spans="1:14" ht="16.5" x14ac:dyDescent="0.55000000000000004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43"/>
      <c r="M31" s="15"/>
      <c r="N31" s="16"/>
    </row>
    <row r="32" spans="1:14" ht="17" thickBot="1" x14ac:dyDescent="0.6">
      <c r="L32" s="34"/>
    </row>
    <row r="33" spans="1:14" x14ac:dyDescent="0.55000000000000004">
      <c r="A33" s="73" t="s">
        <v>27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5"/>
    </row>
    <row r="34" spans="1:14" x14ac:dyDescent="0.55000000000000004">
      <c r="A34" s="46"/>
      <c r="N34" s="47"/>
    </row>
    <row r="35" spans="1:14" ht="15.75" customHeight="1" x14ac:dyDescent="0.55000000000000004">
      <c r="A35" s="121" t="s">
        <v>23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3"/>
    </row>
    <row r="36" spans="1:14" x14ac:dyDescent="0.55000000000000004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3"/>
    </row>
    <row r="37" spans="1:14" x14ac:dyDescent="0.55000000000000004">
      <c r="A37" s="121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3"/>
    </row>
    <row r="38" spans="1:14" x14ac:dyDescent="0.55000000000000004">
      <c r="A38" s="6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</row>
    <row r="39" spans="1:14" x14ac:dyDescent="0.55000000000000004">
      <c r="A39" s="121" t="s">
        <v>24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3"/>
    </row>
    <row r="40" spans="1:14" x14ac:dyDescent="0.55000000000000004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3"/>
    </row>
    <row r="41" spans="1:14" ht="15.5" thickBot="1" x14ac:dyDescent="0.6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50"/>
    </row>
  </sheetData>
  <sheetProtection sheet="1" objects="1" scenarios="1"/>
  <mergeCells count="7">
    <mergeCell ref="A10:N10"/>
    <mergeCell ref="A7:N7"/>
    <mergeCell ref="A35:N37"/>
    <mergeCell ref="A39:N40"/>
    <mergeCell ref="A15:N15"/>
    <mergeCell ref="A14:N14"/>
    <mergeCell ref="A13:N13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D899-6F6D-4ED2-AA54-654EB5F54EAB}">
  <sheetPr>
    <tabColor rgb="FFFF0000"/>
    <pageSetUpPr fitToPage="1"/>
  </sheetPr>
  <dimension ref="A2:H46"/>
  <sheetViews>
    <sheetView view="pageBreakPreview" zoomScaleNormal="100" zoomScaleSheetLayoutView="100" workbookViewId="0"/>
  </sheetViews>
  <sheetFormatPr defaultColWidth="8.75" defaultRowHeight="15" x14ac:dyDescent="0.55000000000000004"/>
  <cols>
    <col min="1" max="1" width="12.5" style="1" bestFit="1" customWidth="1"/>
    <col min="2" max="2" width="11.08203125" style="1" customWidth="1"/>
    <col min="3" max="4" width="8.75" style="1"/>
    <col min="5" max="5" width="11.5" style="1" bestFit="1" customWidth="1"/>
    <col min="6" max="6" width="8.75" style="1"/>
    <col min="7" max="7" width="12.75" style="1" customWidth="1"/>
    <col min="8" max="16384" width="8.75" style="1"/>
  </cols>
  <sheetData>
    <row r="2" spans="1:8" x14ac:dyDescent="0.55000000000000004">
      <c r="A2" s="80"/>
      <c r="B2" s="80"/>
      <c r="C2" s="80"/>
      <c r="D2" s="80"/>
      <c r="E2" s="80"/>
      <c r="F2" s="80"/>
      <c r="G2" s="80"/>
      <c r="H2" s="80"/>
    </row>
    <row r="3" spans="1:8" ht="22" x14ac:dyDescent="0.55000000000000004">
      <c r="A3" s="3" t="s">
        <v>20</v>
      </c>
      <c r="B3" s="2"/>
      <c r="C3" s="2"/>
      <c r="D3" s="2"/>
      <c r="E3" s="2"/>
      <c r="F3" s="2"/>
      <c r="G3" s="2"/>
      <c r="H3" s="2"/>
    </row>
    <row r="4" spans="1:8" x14ac:dyDescent="0.55000000000000004">
      <c r="A4" s="80"/>
      <c r="B4" s="80"/>
      <c r="C4" s="80"/>
      <c r="D4" s="80"/>
      <c r="E4" s="80"/>
      <c r="F4" s="80"/>
      <c r="G4" s="80"/>
      <c r="H4" s="80"/>
    </row>
    <row r="6" spans="1:8" x14ac:dyDescent="0.55000000000000004">
      <c r="A6" s="1" t="s">
        <v>28</v>
      </c>
    </row>
    <row r="7" spans="1:8" x14ac:dyDescent="0.55000000000000004">
      <c r="A7" s="130"/>
      <c r="B7" s="131"/>
      <c r="C7" s="131"/>
      <c r="D7" s="131"/>
      <c r="E7" s="131"/>
      <c r="F7" s="131"/>
      <c r="G7" s="131"/>
      <c r="H7" s="132"/>
    </row>
    <row r="9" spans="1:8" x14ac:dyDescent="0.55000000000000004">
      <c r="A9" s="1" t="s">
        <v>29</v>
      </c>
    </row>
    <row r="11" spans="1:8" x14ac:dyDescent="0.55000000000000004">
      <c r="A11" s="2" t="s">
        <v>30</v>
      </c>
      <c r="B11" s="2"/>
      <c r="C11" s="2"/>
      <c r="D11" s="2"/>
      <c r="E11" s="2" t="s">
        <v>32</v>
      </c>
      <c r="F11" s="2"/>
      <c r="G11" s="2"/>
      <c r="H11" s="2"/>
    </row>
    <row r="12" spans="1:8" x14ac:dyDescent="0.55000000000000004">
      <c r="A12" s="130"/>
      <c r="B12" s="131"/>
      <c r="C12" s="131"/>
      <c r="D12" s="132"/>
      <c r="E12" s="130"/>
      <c r="F12" s="131"/>
      <c r="G12" s="131"/>
      <c r="H12" s="132"/>
    </row>
    <row r="13" spans="1:8" x14ac:dyDescent="0.55000000000000004">
      <c r="A13" s="130"/>
      <c r="B13" s="131"/>
      <c r="C13" s="131"/>
      <c r="D13" s="132"/>
      <c r="E13" s="130"/>
      <c r="F13" s="131"/>
      <c r="G13" s="131"/>
      <c r="H13" s="132"/>
    </row>
    <row r="14" spans="1:8" x14ac:dyDescent="0.55000000000000004">
      <c r="A14" s="130"/>
      <c r="B14" s="131"/>
      <c r="C14" s="131"/>
      <c r="D14" s="132"/>
      <c r="E14" s="130"/>
      <c r="F14" s="131"/>
      <c r="G14" s="131"/>
      <c r="H14" s="132"/>
    </row>
    <row r="15" spans="1:8" x14ac:dyDescent="0.55000000000000004">
      <c r="A15" s="130"/>
      <c r="B15" s="131"/>
      <c r="C15" s="131"/>
      <c r="D15" s="132"/>
      <c r="E15" s="130"/>
      <c r="F15" s="131"/>
      <c r="G15" s="131"/>
      <c r="H15" s="132"/>
    </row>
    <row r="17" spans="1:8" x14ac:dyDescent="0.55000000000000004">
      <c r="A17" s="1" t="s">
        <v>21</v>
      </c>
    </row>
    <row r="19" spans="1:8" x14ac:dyDescent="0.55000000000000004">
      <c r="A19" s="2" t="s">
        <v>46</v>
      </c>
      <c r="B19" s="2"/>
      <c r="C19" s="2"/>
      <c r="D19" s="2"/>
      <c r="E19" s="2" t="s">
        <v>31</v>
      </c>
      <c r="F19" s="2"/>
      <c r="G19" s="2"/>
      <c r="H19" s="2"/>
    </row>
    <row r="20" spans="1:8" x14ac:dyDescent="0.55000000000000004">
      <c r="A20" s="127">
        <f>A12</f>
        <v>0</v>
      </c>
      <c r="B20" s="128"/>
      <c r="C20" s="128"/>
      <c r="D20" s="129"/>
      <c r="E20" s="130"/>
      <c r="F20" s="131"/>
      <c r="G20" s="131"/>
      <c r="H20" s="132"/>
    </row>
    <row r="21" spans="1:8" x14ac:dyDescent="0.55000000000000004">
      <c r="A21" s="127">
        <f>A13</f>
        <v>0</v>
      </c>
      <c r="B21" s="128"/>
      <c r="C21" s="128"/>
      <c r="D21" s="129"/>
      <c r="E21" s="130"/>
      <c r="F21" s="131"/>
      <c r="G21" s="131"/>
      <c r="H21" s="132"/>
    </row>
    <row r="22" spans="1:8" x14ac:dyDescent="0.55000000000000004">
      <c r="A22" s="127">
        <f>A14</f>
        <v>0</v>
      </c>
      <c r="B22" s="128"/>
      <c r="C22" s="128"/>
      <c r="D22" s="129"/>
      <c r="E22" s="130"/>
      <c r="F22" s="131"/>
      <c r="G22" s="131"/>
      <c r="H22" s="132"/>
    </row>
    <row r="23" spans="1:8" x14ac:dyDescent="0.55000000000000004">
      <c r="A23" s="127">
        <f>A15</f>
        <v>0</v>
      </c>
      <c r="B23" s="128"/>
      <c r="C23" s="128"/>
      <c r="D23" s="129"/>
      <c r="E23" s="130"/>
      <c r="F23" s="131"/>
      <c r="G23" s="131"/>
      <c r="H23" s="132"/>
    </row>
    <row r="25" spans="1:8" x14ac:dyDescent="0.55000000000000004">
      <c r="A25" s="5"/>
      <c r="B25" s="6"/>
      <c r="C25" s="6"/>
      <c r="D25" s="6"/>
      <c r="E25" s="6"/>
      <c r="F25" s="6"/>
      <c r="G25" s="6"/>
      <c r="H25" s="7"/>
    </row>
    <row r="26" spans="1:8" x14ac:dyDescent="0.55000000000000004">
      <c r="A26" s="42" t="s">
        <v>22</v>
      </c>
      <c r="H26" s="11"/>
    </row>
    <row r="27" spans="1:8" x14ac:dyDescent="0.55000000000000004">
      <c r="A27" s="36" t="s">
        <v>0</v>
      </c>
      <c r="B27" s="37"/>
      <c r="C27" s="37"/>
      <c r="D27" s="15"/>
      <c r="E27" s="38" t="s">
        <v>2</v>
      </c>
      <c r="F27" s="15"/>
      <c r="G27" s="37" t="s">
        <v>6</v>
      </c>
      <c r="H27" s="39"/>
    </row>
    <row r="28" spans="1:8" x14ac:dyDescent="0.55000000000000004">
      <c r="A28" s="17">
        <v>45505</v>
      </c>
      <c r="B28" s="81"/>
      <c r="C28" s="19" t="s">
        <v>1</v>
      </c>
      <c r="D28" s="18" t="s">
        <v>4</v>
      </c>
      <c r="E28" s="30">
        <v>1.2</v>
      </c>
      <c r="F28" s="18" t="s">
        <v>5</v>
      </c>
      <c r="G28" s="57">
        <f t="shared" ref="G28:G34" si="0">B28*E28</f>
        <v>0</v>
      </c>
      <c r="H28" s="19" t="s">
        <v>3</v>
      </c>
    </row>
    <row r="29" spans="1:8" x14ac:dyDescent="0.55000000000000004">
      <c r="A29" s="20">
        <v>45536</v>
      </c>
      <c r="B29" s="82"/>
      <c r="C29" s="22" t="s">
        <v>1</v>
      </c>
      <c r="D29" s="21" t="s">
        <v>4</v>
      </c>
      <c r="E29" s="31">
        <v>1.2</v>
      </c>
      <c r="F29" s="21" t="s">
        <v>5</v>
      </c>
      <c r="G29" s="58">
        <f t="shared" si="0"/>
        <v>0</v>
      </c>
      <c r="H29" s="22" t="s">
        <v>3</v>
      </c>
    </row>
    <row r="30" spans="1:8" x14ac:dyDescent="0.55000000000000004">
      <c r="A30" s="91">
        <v>45566</v>
      </c>
      <c r="B30" s="92"/>
      <c r="C30" s="93" t="s">
        <v>1</v>
      </c>
      <c r="D30" s="97" t="s">
        <v>4</v>
      </c>
      <c r="E30" s="115">
        <v>0.6</v>
      </c>
      <c r="F30" s="97" t="s">
        <v>5</v>
      </c>
      <c r="G30" s="101">
        <f t="shared" si="0"/>
        <v>0</v>
      </c>
      <c r="H30" s="93" t="s">
        <v>3</v>
      </c>
    </row>
    <row r="31" spans="1:8" x14ac:dyDescent="0.55000000000000004">
      <c r="A31" s="119"/>
      <c r="B31" s="74"/>
      <c r="C31" s="120"/>
      <c r="D31" s="111"/>
      <c r="E31" s="114"/>
      <c r="F31" s="111"/>
      <c r="G31" s="74"/>
      <c r="H31" s="4"/>
    </row>
    <row r="32" spans="1:8" x14ac:dyDescent="0.55000000000000004">
      <c r="A32" s="116">
        <v>45658</v>
      </c>
      <c r="B32" s="117"/>
      <c r="C32" s="110" t="s">
        <v>1</v>
      </c>
      <c r="D32" s="105" t="s">
        <v>4</v>
      </c>
      <c r="E32" s="118">
        <v>0.7</v>
      </c>
      <c r="F32" s="105" t="s">
        <v>5</v>
      </c>
      <c r="G32" s="109">
        <f t="shared" si="0"/>
        <v>0</v>
      </c>
      <c r="H32" s="110" t="s">
        <v>3</v>
      </c>
    </row>
    <row r="33" spans="1:8" x14ac:dyDescent="0.55000000000000004">
      <c r="A33" s="20">
        <v>45689</v>
      </c>
      <c r="B33" s="82"/>
      <c r="C33" s="22" t="s">
        <v>1</v>
      </c>
      <c r="D33" s="21" t="s">
        <v>4</v>
      </c>
      <c r="E33" s="31">
        <v>0.7</v>
      </c>
      <c r="F33" s="21" t="s">
        <v>5</v>
      </c>
      <c r="G33" s="58">
        <f t="shared" si="0"/>
        <v>0</v>
      </c>
      <c r="H33" s="22" t="s">
        <v>3</v>
      </c>
    </row>
    <row r="34" spans="1:8" x14ac:dyDescent="0.55000000000000004">
      <c r="A34" s="23">
        <v>45717</v>
      </c>
      <c r="B34" s="83"/>
      <c r="C34" s="25" t="s">
        <v>1</v>
      </c>
      <c r="D34" s="24" t="s">
        <v>4</v>
      </c>
      <c r="E34" s="32">
        <v>0.4</v>
      </c>
      <c r="F34" s="24" t="s">
        <v>5</v>
      </c>
      <c r="G34" s="59">
        <f t="shared" si="0"/>
        <v>0</v>
      </c>
      <c r="H34" s="25" t="s">
        <v>3</v>
      </c>
    </row>
    <row r="35" spans="1:8" ht="15.5" thickBot="1" x14ac:dyDescent="0.6">
      <c r="A35" s="12"/>
      <c r="B35" s="40" t="s">
        <v>11</v>
      </c>
      <c r="C35" s="2"/>
      <c r="D35" s="8"/>
      <c r="E35" s="13"/>
      <c r="F35" s="8"/>
      <c r="H35" s="11"/>
    </row>
    <row r="36" spans="1:8" ht="17" thickBot="1" x14ac:dyDescent="0.6">
      <c r="A36" s="10"/>
      <c r="F36" s="34" t="s">
        <v>7</v>
      </c>
      <c r="G36" s="75">
        <f>ROUNDDOWN(SUM($G$28:$G$34),-3)</f>
        <v>0</v>
      </c>
      <c r="H36" s="68" t="s">
        <v>3</v>
      </c>
    </row>
    <row r="37" spans="1:8" x14ac:dyDescent="0.55000000000000004">
      <c r="A37" s="10"/>
      <c r="G37" s="2" t="s">
        <v>8</v>
      </c>
      <c r="H37" s="9"/>
    </row>
    <row r="38" spans="1:8" x14ac:dyDescent="0.55000000000000004">
      <c r="A38" s="14"/>
      <c r="B38" s="15"/>
      <c r="C38" s="15"/>
      <c r="D38" s="15"/>
      <c r="E38" s="15"/>
      <c r="F38" s="15"/>
      <c r="G38" s="15"/>
      <c r="H38" s="16"/>
    </row>
    <row r="39" spans="1:8" ht="15.5" thickBot="1" x14ac:dyDescent="0.6"/>
    <row r="40" spans="1:8" x14ac:dyDescent="0.55000000000000004">
      <c r="A40" s="73" t="s">
        <v>26</v>
      </c>
      <c r="B40" s="44"/>
      <c r="C40" s="44"/>
      <c r="D40" s="44"/>
      <c r="E40" s="44"/>
      <c r="F40" s="44"/>
      <c r="G40" s="44"/>
      <c r="H40" s="45"/>
    </row>
    <row r="41" spans="1:8" x14ac:dyDescent="0.55000000000000004">
      <c r="A41" s="46"/>
      <c r="H41" s="47"/>
    </row>
    <row r="42" spans="1:8" x14ac:dyDescent="0.55000000000000004">
      <c r="A42" s="72" t="s">
        <v>33</v>
      </c>
      <c r="H42" s="47"/>
    </row>
    <row r="43" spans="1:8" x14ac:dyDescent="0.55000000000000004">
      <c r="A43" s="46"/>
      <c r="H43" s="47"/>
    </row>
    <row r="44" spans="1:8" x14ac:dyDescent="0.55000000000000004">
      <c r="A44" s="121" t="s">
        <v>25</v>
      </c>
      <c r="B44" s="122"/>
      <c r="C44" s="122"/>
      <c r="D44" s="122"/>
      <c r="E44" s="122"/>
      <c r="F44" s="122"/>
      <c r="G44" s="122"/>
      <c r="H44" s="123"/>
    </row>
    <row r="45" spans="1:8" x14ac:dyDescent="0.55000000000000004">
      <c r="A45" s="121"/>
      <c r="B45" s="122"/>
      <c r="C45" s="122"/>
      <c r="D45" s="122"/>
      <c r="E45" s="122"/>
      <c r="F45" s="122"/>
      <c r="G45" s="122"/>
      <c r="H45" s="123"/>
    </row>
    <row r="46" spans="1:8" ht="15.5" thickBot="1" x14ac:dyDescent="0.6">
      <c r="A46" s="48"/>
      <c r="B46" s="49"/>
      <c r="C46" s="49"/>
      <c r="D46" s="49"/>
      <c r="E46" s="49"/>
      <c r="F46" s="49"/>
      <c r="G46" s="49"/>
      <c r="H46" s="50"/>
    </row>
  </sheetData>
  <sheetProtection sheet="1" objects="1" scenarios="1"/>
  <mergeCells count="18">
    <mergeCell ref="A7:H7"/>
    <mergeCell ref="E15:H15"/>
    <mergeCell ref="E14:H14"/>
    <mergeCell ref="E13:H13"/>
    <mergeCell ref="E12:H12"/>
    <mergeCell ref="A15:D15"/>
    <mergeCell ref="A14:D14"/>
    <mergeCell ref="A13:D13"/>
    <mergeCell ref="A12:D12"/>
    <mergeCell ref="A23:D23"/>
    <mergeCell ref="A22:D22"/>
    <mergeCell ref="A21:D21"/>
    <mergeCell ref="A20:D20"/>
    <mergeCell ref="A44:H45"/>
    <mergeCell ref="E23:H23"/>
    <mergeCell ref="E22:H22"/>
    <mergeCell ref="E21:H21"/>
    <mergeCell ref="E20:H20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D6A5-3325-4A51-8143-0EC97821F4A6}">
  <dimension ref="B3:B31"/>
  <sheetViews>
    <sheetView topLeftCell="A16" workbookViewId="0"/>
  </sheetViews>
  <sheetFormatPr defaultRowHeight="18" x14ac:dyDescent="0.55000000000000004"/>
  <cols>
    <col min="2" max="2" width="11.33203125" bestFit="1" customWidth="1"/>
  </cols>
  <sheetData>
    <row r="3" spans="2:2" x14ac:dyDescent="0.55000000000000004">
      <c r="B3" t="s">
        <v>45</v>
      </c>
    </row>
    <row r="4" spans="2:2" x14ac:dyDescent="0.55000000000000004">
      <c r="B4" s="76" t="s">
        <v>36</v>
      </c>
    </row>
    <row r="5" spans="2:2" x14ac:dyDescent="0.55000000000000004">
      <c r="B5" s="76" t="s">
        <v>37</v>
      </c>
    </row>
    <row r="6" spans="2:2" x14ac:dyDescent="0.55000000000000004">
      <c r="B6" s="76" t="s">
        <v>38</v>
      </c>
    </row>
    <row r="7" spans="2:2" x14ac:dyDescent="0.55000000000000004">
      <c r="B7" s="76" t="s">
        <v>39</v>
      </c>
    </row>
    <row r="8" spans="2:2" x14ac:dyDescent="0.55000000000000004">
      <c r="B8" s="76" t="s">
        <v>40</v>
      </c>
    </row>
    <row r="9" spans="2:2" x14ac:dyDescent="0.55000000000000004">
      <c r="B9" s="76" t="s">
        <v>41</v>
      </c>
    </row>
    <row r="10" spans="2:2" x14ac:dyDescent="0.55000000000000004">
      <c r="B10" s="76" t="s">
        <v>42</v>
      </c>
    </row>
    <row r="11" spans="2:2" x14ac:dyDescent="0.55000000000000004">
      <c r="B11" s="76" t="s">
        <v>43</v>
      </c>
    </row>
    <row r="12" spans="2:2" x14ac:dyDescent="0.55000000000000004">
      <c r="B12" s="76" t="s">
        <v>44</v>
      </c>
    </row>
    <row r="13" spans="2:2" x14ac:dyDescent="0.55000000000000004">
      <c r="B13" s="76" t="s">
        <v>35</v>
      </c>
    </row>
    <row r="14" spans="2:2" x14ac:dyDescent="0.55000000000000004">
      <c r="B14" s="76" t="s">
        <v>47</v>
      </c>
    </row>
    <row r="15" spans="2:2" x14ac:dyDescent="0.55000000000000004">
      <c r="B15" s="76" t="s">
        <v>48</v>
      </c>
    </row>
    <row r="16" spans="2:2" x14ac:dyDescent="0.55000000000000004">
      <c r="B16" s="87">
        <v>44927</v>
      </c>
    </row>
    <row r="17" spans="2:2" x14ac:dyDescent="0.55000000000000004">
      <c r="B17" s="87">
        <v>44958</v>
      </c>
    </row>
    <row r="18" spans="2:2" x14ac:dyDescent="0.55000000000000004">
      <c r="B18" s="87">
        <v>44986</v>
      </c>
    </row>
    <row r="19" spans="2:2" x14ac:dyDescent="0.55000000000000004">
      <c r="B19" s="87">
        <v>45017</v>
      </c>
    </row>
    <row r="20" spans="2:2" x14ac:dyDescent="0.55000000000000004">
      <c r="B20" s="87">
        <v>45047</v>
      </c>
    </row>
    <row r="21" spans="2:2" x14ac:dyDescent="0.55000000000000004">
      <c r="B21" s="87">
        <v>45078</v>
      </c>
    </row>
    <row r="22" spans="2:2" x14ac:dyDescent="0.55000000000000004">
      <c r="B22" s="87">
        <v>45108</v>
      </c>
    </row>
    <row r="23" spans="2:2" x14ac:dyDescent="0.55000000000000004">
      <c r="B23" s="87">
        <v>45139</v>
      </c>
    </row>
    <row r="24" spans="2:2" x14ac:dyDescent="0.55000000000000004">
      <c r="B24" s="87">
        <v>45170</v>
      </c>
    </row>
    <row r="25" spans="2:2" x14ac:dyDescent="0.55000000000000004">
      <c r="B25" s="87">
        <v>45200</v>
      </c>
    </row>
    <row r="26" spans="2:2" x14ac:dyDescent="0.55000000000000004">
      <c r="B26" s="87">
        <v>45231</v>
      </c>
    </row>
    <row r="27" spans="2:2" x14ac:dyDescent="0.55000000000000004">
      <c r="B27" s="87">
        <v>45261</v>
      </c>
    </row>
    <row r="28" spans="2:2" x14ac:dyDescent="0.55000000000000004">
      <c r="B28" s="87">
        <v>45292</v>
      </c>
    </row>
    <row r="29" spans="2:2" x14ac:dyDescent="0.55000000000000004">
      <c r="B29" s="87">
        <v>45323</v>
      </c>
    </row>
    <row r="30" spans="2:2" x14ac:dyDescent="0.55000000000000004">
      <c r="B30" s="87">
        <v>45352</v>
      </c>
    </row>
    <row r="31" spans="2:2" x14ac:dyDescent="0.55000000000000004">
      <c r="B31" s="87">
        <v>45383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特別高圧(施設)</vt:lpstr>
      <vt:lpstr>特別高圧(テナント)</vt:lpstr>
      <vt:lpstr>リスト</vt:lpstr>
      <vt:lpstr>'特別高圧(テナント)'!Print_Area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越坂　裕太</dc:creator>
  <cp:lastModifiedBy>BRIDGE袖岡</cp:lastModifiedBy>
  <cp:lastPrinted>2025-03-12T05:56:59Z</cp:lastPrinted>
  <dcterms:created xsi:type="dcterms:W3CDTF">2023-06-22T08:26:04Z</dcterms:created>
  <dcterms:modified xsi:type="dcterms:W3CDTF">2025-03-26T09:32:47Z</dcterms:modified>
</cp:coreProperties>
</file>